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90" windowWidth="14940" windowHeight="8550" tabRatio="918"/>
  </bookViews>
  <sheets>
    <sheet name="３月" sheetId="42" r:id="rId1"/>
    <sheet name="２月" sheetId="41" r:id="rId2"/>
    <sheet name="１月" sheetId="40" r:id="rId3"/>
    <sheet name="１２月" sheetId="39" r:id="rId4"/>
    <sheet name="１１月" sheetId="38" r:id="rId5"/>
    <sheet name="１０月" sheetId="37" r:id="rId6"/>
    <sheet name="９月" sheetId="27" r:id="rId7"/>
    <sheet name="８月" sheetId="26" r:id="rId8"/>
    <sheet name="７月" sheetId="25" r:id="rId9"/>
    <sheet name="６月" sheetId="24" r:id="rId10"/>
    <sheet name="５月" sheetId="23" r:id="rId11"/>
    <sheet name="４月" sheetId="15" r:id="rId12"/>
    <sheet name="八幡沢" sheetId="29" r:id="rId13"/>
    <sheet name="受水池" sheetId="30" r:id="rId14"/>
    <sheet name="第５堤" sheetId="31" r:id="rId15"/>
    <sheet name="山岡" sheetId="32" r:id="rId16"/>
    <sheet name="高野西部" sheetId="33" r:id="rId17"/>
    <sheet name="瀬ヶ野" sheetId="34" r:id="rId18"/>
    <sheet name="戸中川前" sheetId="35" r:id="rId19"/>
    <sheet name="戸中高内" sheetId="36" r:id="rId20"/>
  </sheets>
  <definedNames>
    <definedName name="_xlnm.Print_Area" localSheetId="5">'１０月'!$A$1:$W$70</definedName>
    <definedName name="_xlnm.Print_Area" localSheetId="4">'１１月'!$A$1:$W$70</definedName>
    <definedName name="_xlnm.Print_Area" localSheetId="3">'１２月'!$A$1:$W$70</definedName>
    <definedName name="_xlnm.Print_Area" localSheetId="2">'１月'!$A$1:$W$70</definedName>
    <definedName name="_xlnm.Print_Area" localSheetId="1">'２月'!$A$1:$W$70</definedName>
    <definedName name="_xlnm.Print_Area" localSheetId="0">'３月'!$A$1:$W$70</definedName>
    <definedName name="_xlnm.Print_Area" localSheetId="11">'４月'!$A$1:$W$70</definedName>
    <definedName name="_xlnm.Print_Area" localSheetId="10">'５月'!$A$1:$W$70</definedName>
    <definedName name="_xlnm.Print_Area" localSheetId="9">'６月'!$A$1:$W$70</definedName>
    <definedName name="_xlnm.Print_Area" localSheetId="8">'７月'!$A$1:$W$70</definedName>
    <definedName name="_xlnm.Print_Area" localSheetId="7">'８月'!$A$1:$W$70</definedName>
    <definedName name="_xlnm.Print_Area" localSheetId="6">'９月'!$A$1:$W$70</definedName>
    <definedName name="_xlnm.Print_Area" localSheetId="14">第５堤!$A$1:$S$213</definedName>
    <definedName name="_xlnm.Print_Area" localSheetId="12">八幡沢!$A$1:$S$355</definedName>
  </definedNames>
  <calcPr calcId="125725"/>
</workbook>
</file>

<file path=xl/calcChain.xml><?xml version="1.0" encoding="utf-8"?>
<calcChain xmlns="http://schemas.openxmlformats.org/spreadsheetml/2006/main">
  <c r="S132" i="33"/>
  <c r="S131"/>
  <c r="S130"/>
  <c r="S129"/>
  <c r="R132"/>
  <c r="R131"/>
  <c r="R130"/>
  <c r="R129"/>
  <c r="S7" i="29"/>
  <c r="H77" i="36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77" i="35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77" i="34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77" i="33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H130"/>
  <c r="I130"/>
  <c r="J130"/>
  <c r="K130"/>
  <c r="L130"/>
  <c r="M130"/>
  <c r="N130"/>
  <c r="O130"/>
  <c r="P130"/>
  <c r="Q130"/>
  <c r="H131"/>
  <c r="I131"/>
  <c r="J131"/>
  <c r="K131"/>
  <c r="L131"/>
  <c r="M131"/>
  <c r="N131"/>
  <c r="O131"/>
  <c r="P131"/>
  <c r="Q131"/>
  <c r="H132"/>
  <c r="I132"/>
  <c r="J132"/>
  <c r="K132"/>
  <c r="L132"/>
  <c r="M132"/>
  <c r="N132"/>
  <c r="O132"/>
  <c r="P132"/>
  <c r="Q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77" i="32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76" i="36"/>
  <c r="H5"/>
  <c r="H76" i="35"/>
  <c r="H5"/>
  <c r="H5" i="34"/>
  <c r="H76" i="33"/>
  <c r="H5"/>
  <c r="H5" i="32"/>
  <c r="H148" i="31"/>
  <c r="I148"/>
  <c r="J148"/>
  <c r="K148"/>
  <c r="L148"/>
  <c r="M148"/>
  <c r="N148"/>
  <c r="O148"/>
  <c r="P148"/>
  <c r="Q148"/>
  <c r="R148"/>
  <c r="S148"/>
  <c r="H149"/>
  <c r="I149"/>
  <c r="J149"/>
  <c r="K149"/>
  <c r="L149"/>
  <c r="M149"/>
  <c r="N149"/>
  <c r="O149"/>
  <c r="P149"/>
  <c r="Q149"/>
  <c r="R149"/>
  <c r="S149"/>
  <c r="H150"/>
  <c r="I150"/>
  <c r="J150"/>
  <c r="K150"/>
  <c r="L150"/>
  <c r="M150"/>
  <c r="N150"/>
  <c r="O150"/>
  <c r="P150"/>
  <c r="Q150"/>
  <c r="R150"/>
  <c r="S150"/>
  <c r="H151"/>
  <c r="I151"/>
  <c r="J151"/>
  <c r="K151"/>
  <c r="L151"/>
  <c r="M151"/>
  <c r="N151"/>
  <c r="O151"/>
  <c r="P151"/>
  <c r="Q151"/>
  <c r="R151"/>
  <c r="S151"/>
  <c r="H152"/>
  <c r="I152"/>
  <c r="J152"/>
  <c r="K152"/>
  <c r="L152"/>
  <c r="M152"/>
  <c r="N152"/>
  <c r="O152"/>
  <c r="P152"/>
  <c r="Q152"/>
  <c r="R152"/>
  <c r="S152"/>
  <c r="H153"/>
  <c r="I153"/>
  <c r="J153"/>
  <c r="K153"/>
  <c r="L153"/>
  <c r="M153"/>
  <c r="N153"/>
  <c r="O153"/>
  <c r="P153"/>
  <c r="Q153"/>
  <c r="R153"/>
  <c r="S153"/>
  <c r="H154"/>
  <c r="I154"/>
  <c r="J154"/>
  <c r="K154"/>
  <c r="L154"/>
  <c r="M154"/>
  <c r="N154"/>
  <c r="O154"/>
  <c r="P154"/>
  <c r="Q154"/>
  <c r="R154"/>
  <c r="S154"/>
  <c r="H155"/>
  <c r="I155"/>
  <c r="J155"/>
  <c r="K155"/>
  <c r="L155"/>
  <c r="M155"/>
  <c r="N155"/>
  <c r="O155"/>
  <c r="P155"/>
  <c r="Q155"/>
  <c r="R155"/>
  <c r="S155"/>
  <c r="H156"/>
  <c r="I156"/>
  <c r="J156"/>
  <c r="K156"/>
  <c r="L156"/>
  <c r="M156"/>
  <c r="N156"/>
  <c r="O156"/>
  <c r="P156"/>
  <c r="Q156"/>
  <c r="R156"/>
  <c r="S156"/>
  <c r="H157"/>
  <c r="I157"/>
  <c r="J157"/>
  <c r="K157"/>
  <c r="L157"/>
  <c r="M157"/>
  <c r="N157"/>
  <c r="O157"/>
  <c r="P157"/>
  <c r="Q157"/>
  <c r="R157"/>
  <c r="S157"/>
  <c r="H158"/>
  <c r="I158"/>
  <c r="J158"/>
  <c r="K158"/>
  <c r="L158"/>
  <c r="M158"/>
  <c r="N158"/>
  <c r="O158"/>
  <c r="P158"/>
  <c r="Q158"/>
  <c r="R158"/>
  <c r="S158"/>
  <c r="H159"/>
  <c r="I159"/>
  <c r="J159"/>
  <c r="K159"/>
  <c r="L159"/>
  <c r="M159"/>
  <c r="N159"/>
  <c r="O159"/>
  <c r="P159"/>
  <c r="Q159"/>
  <c r="R159"/>
  <c r="S159"/>
  <c r="H160"/>
  <c r="I160"/>
  <c r="J160"/>
  <c r="K160"/>
  <c r="L160"/>
  <c r="M160"/>
  <c r="N160"/>
  <c r="O160"/>
  <c r="P160"/>
  <c r="Q160"/>
  <c r="R160"/>
  <c r="S160"/>
  <c r="H161"/>
  <c r="I161"/>
  <c r="J161"/>
  <c r="K161"/>
  <c r="L161"/>
  <c r="M161"/>
  <c r="N161"/>
  <c r="O161"/>
  <c r="P161"/>
  <c r="Q161"/>
  <c r="R161"/>
  <c r="S161"/>
  <c r="H162"/>
  <c r="I162"/>
  <c r="J162"/>
  <c r="K162"/>
  <c r="L162"/>
  <c r="M162"/>
  <c r="N162"/>
  <c r="O162"/>
  <c r="P162"/>
  <c r="Q162"/>
  <c r="R162"/>
  <c r="S162"/>
  <c r="H163"/>
  <c r="I163"/>
  <c r="J163"/>
  <c r="K163"/>
  <c r="L163"/>
  <c r="M163"/>
  <c r="N163"/>
  <c r="O163"/>
  <c r="P163"/>
  <c r="Q163"/>
  <c r="R163"/>
  <c r="S163"/>
  <c r="H164"/>
  <c r="I164"/>
  <c r="J164"/>
  <c r="K164"/>
  <c r="L164"/>
  <c r="M164"/>
  <c r="N164"/>
  <c r="O164"/>
  <c r="P164"/>
  <c r="Q164"/>
  <c r="R164"/>
  <c r="S164"/>
  <c r="H165"/>
  <c r="I165"/>
  <c r="J165"/>
  <c r="K165"/>
  <c r="L165"/>
  <c r="M165"/>
  <c r="N165"/>
  <c r="O165"/>
  <c r="P165"/>
  <c r="Q165"/>
  <c r="R165"/>
  <c r="S165"/>
  <c r="H166"/>
  <c r="I166"/>
  <c r="J166"/>
  <c r="K166"/>
  <c r="L166"/>
  <c r="M166"/>
  <c r="N166"/>
  <c r="O166"/>
  <c r="P166"/>
  <c r="Q166"/>
  <c r="R166"/>
  <c r="S166"/>
  <c r="H167"/>
  <c r="I167"/>
  <c r="J167"/>
  <c r="K167"/>
  <c r="L167"/>
  <c r="M167"/>
  <c r="N167"/>
  <c r="O167"/>
  <c r="P167"/>
  <c r="Q167"/>
  <c r="R167"/>
  <c r="S167"/>
  <c r="H168"/>
  <c r="I168"/>
  <c r="J168"/>
  <c r="K168"/>
  <c r="L168"/>
  <c r="M168"/>
  <c r="N168"/>
  <c r="O168"/>
  <c r="P168"/>
  <c r="Q168"/>
  <c r="R168"/>
  <c r="S168"/>
  <c r="H169"/>
  <c r="I169"/>
  <c r="J169"/>
  <c r="K169"/>
  <c r="L169"/>
  <c r="M169"/>
  <c r="N169"/>
  <c r="O169"/>
  <c r="P169"/>
  <c r="Q169"/>
  <c r="R169"/>
  <c r="S169"/>
  <c r="H170"/>
  <c r="I170"/>
  <c r="J170"/>
  <c r="K170"/>
  <c r="L170"/>
  <c r="M170"/>
  <c r="N170"/>
  <c r="O170"/>
  <c r="P170"/>
  <c r="Q170"/>
  <c r="R170"/>
  <c r="S170"/>
  <c r="H171"/>
  <c r="I171"/>
  <c r="J171"/>
  <c r="K171"/>
  <c r="L171"/>
  <c r="M171"/>
  <c r="N171"/>
  <c r="O171"/>
  <c r="P171"/>
  <c r="Q171"/>
  <c r="R171"/>
  <c r="S171"/>
  <c r="H172"/>
  <c r="I172"/>
  <c r="J172"/>
  <c r="K172"/>
  <c r="L172"/>
  <c r="M172"/>
  <c r="N172"/>
  <c r="O172"/>
  <c r="P172"/>
  <c r="Q172"/>
  <c r="R172"/>
  <c r="S172"/>
  <c r="H173"/>
  <c r="I173"/>
  <c r="J173"/>
  <c r="K173"/>
  <c r="L173"/>
  <c r="M173"/>
  <c r="N173"/>
  <c r="O173"/>
  <c r="P173"/>
  <c r="Q173"/>
  <c r="R173"/>
  <c r="S173"/>
  <c r="H174"/>
  <c r="I174"/>
  <c r="J174"/>
  <c r="K174"/>
  <c r="L174"/>
  <c r="M174"/>
  <c r="N174"/>
  <c r="O174"/>
  <c r="P174"/>
  <c r="Q174"/>
  <c r="R174"/>
  <c r="S174"/>
  <c r="H175"/>
  <c r="I175"/>
  <c r="J175"/>
  <c r="K175"/>
  <c r="L175"/>
  <c r="M175"/>
  <c r="N175"/>
  <c r="O175"/>
  <c r="P175"/>
  <c r="Q175"/>
  <c r="R175"/>
  <c r="S175"/>
  <c r="H176"/>
  <c r="I176"/>
  <c r="J176"/>
  <c r="K176"/>
  <c r="L176"/>
  <c r="M176"/>
  <c r="N176"/>
  <c r="O176"/>
  <c r="P176"/>
  <c r="Q176"/>
  <c r="R176"/>
  <c r="S176"/>
  <c r="H177"/>
  <c r="I177"/>
  <c r="J177"/>
  <c r="K177"/>
  <c r="L177"/>
  <c r="M177"/>
  <c r="N177"/>
  <c r="O177"/>
  <c r="P177"/>
  <c r="Q177"/>
  <c r="R177"/>
  <c r="S177"/>
  <c r="H178"/>
  <c r="I178"/>
  <c r="J178"/>
  <c r="K178"/>
  <c r="L178"/>
  <c r="M178"/>
  <c r="N178"/>
  <c r="O178"/>
  <c r="P178"/>
  <c r="Q178"/>
  <c r="R178"/>
  <c r="S178"/>
  <c r="H179"/>
  <c r="I179"/>
  <c r="J179"/>
  <c r="K179"/>
  <c r="L179"/>
  <c r="M179"/>
  <c r="N179"/>
  <c r="O179"/>
  <c r="P179"/>
  <c r="Q179"/>
  <c r="R179"/>
  <c r="S179"/>
  <c r="H180"/>
  <c r="I180"/>
  <c r="J180"/>
  <c r="K180"/>
  <c r="L180"/>
  <c r="M180"/>
  <c r="N180"/>
  <c r="O180"/>
  <c r="P180"/>
  <c r="Q180"/>
  <c r="R180"/>
  <c r="S180"/>
  <c r="H181"/>
  <c r="I181"/>
  <c r="J181"/>
  <c r="K181"/>
  <c r="L181"/>
  <c r="M181"/>
  <c r="N181"/>
  <c r="O181"/>
  <c r="P181"/>
  <c r="Q181"/>
  <c r="R181"/>
  <c r="S181"/>
  <c r="H182"/>
  <c r="I182"/>
  <c r="J182"/>
  <c r="K182"/>
  <c r="L182"/>
  <c r="M182"/>
  <c r="N182"/>
  <c r="O182"/>
  <c r="P182"/>
  <c r="Q182"/>
  <c r="R182"/>
  <c r="S182"/>
  <c r="H183"/>
  <c r="I183"/>
  <c r="J183"/>
  <c r="K183"/>
  <c r="L183"/>
  <c r="M183"/>
  <c r="N183"/>
  <c r="O183"/>
  <c r="P183"/>
  <c r="Q183"/>
  <c r="R183"/>
  <c r="S183"/>
  <c r="H184"/>
  <c r="I184"/>
  <c r="J184"/>
  <c r="K184"/>
  <c r="L184"/>
  <c r="M184"/>
  <c r="N184"/>
  <c r="O184"/>
  <c r="P184"/>
  <c r="Q184"/>
  <c r="R184"/>
  <c r="S184"/>
  <c r="H185"/>
  <c r="I185"/>
  <c r="J185"/>
  <c r="K185"/>
  <c r="L185"/>
  <c r="M185"/>
  <c r="N185"/>
  <c r="O185"/>
  <c r="P185"/>
  <c r="Q185"/>
  <c r="R185"/>
  <c r="S185"/>
  <c r="H186"/>
  <c r="I186"/>
  <c r="J186"/>
  <c r="K186"/>
  <c r="L186"/>
  <c r="M186"/>
  <c r="N186"/>
  <c r="O186"/>
  <c r="P186"/>
  <c r="Q186"/>
  <c r="R186"/>
  <c r="S186"/>
  <c r="H187"/>
  <c r="I187"/>
  <c r="J187"/>
  <c r="K187"/>
  <c r="L187"/>
  <c r="M187"/>
  <c r="N187"/>
  <c r="O187"/>
  <c r="P187"/>
  <c r="Q187"/>
  <c r="R187"/>
  <c r="S187"/>
  <c r="H188"/>
  <c r="I188"/>
  <c r="J188"/>
  <c r="K188"/>
  <c r="L188"/>
  <c r="M188"/>
  <c r="N188"/>
  <c r="O188"/>
  <c r="P188"/>
  <c r="Q188"/>
  <c r="R188"/>
  <c r="S188"/>
  <c r="H189"/>
  <c r="I189"/>
  <c r="J189"/>
  <c r="K189"/>
  <c r="L189"/>
  <c r="M189"/>
  <c r="N189"/>
  <c r="O189"/>
  <c r="P189"/>
  <c r="Q189"/>
  <c r="R189"/>
  <c r="S189"/>
  <c r="H190"/>
  <c r="I190"/>
  <c r="J190"/>
  <c r="K190"/>
  <c r="L190"/>
  <c r="M190"/>
  <c r="N190"/>
  <c r="O190"/>
  <c r="P190"/>
  <c r="Q190"/>
  <c r="R190"/>
  <c r="S190"/>
  <c r="H191"/>
  <c r="I191"/>
  <c r="J191"/>
  <c r="K191"/>
  <c r="L191"/>
  <c r="M191"/>
  <c r="N191"/>
  <c r="O191"/>
  <c r="P191"/>
  <c r="Q191"/>
  <c r="R191"/>
  <c r="S191"/>
  <c r="H192"/>
  <c r="I192"/>
  <c r="J192"/>
  <c r="K192"/>
  <c r="L192"/>
  <c r="M192"/>
  <c r="N192"/>
  <c r="O192"/>
  <c r="P192"/>
  <c r="Q192"/>
  <c r="R192"/>
  <c r="S192"/>
  <c r="H193"/>
  <c r="I193"/>
  <c r="J193"/>
  <c r="K193"/>
  <c r="L193"/>
  <c r="M193"/>
  <c r="N193"/>
  <c r="O193"/>
  <c r="P193"/>
  <c r="Q193"/>
  <c r="R193"/>
  <c r="S193"/>
  <c r="H194"/>
  <c r="I194"/>
  <c r="J194"/>
  <c r="K194"/>
  <c r="L194"/>
  <c r="M194"/>
  <c r="N194"/>
  <c r="O194"/>
  <c r="P194"/>
  <c r="Q194"/>
  <c r="R194"/>
  <c r="S194"/>
  <c r="H195"/>
  <c r="I195"/>
  <c r="J195"/>
  <c r="K195"/>
  <c r="L195"/>
  <c r="M195"/>
  <c r="N195"/>
  <c r="O195"/>
  <c r="P195"/>
  <c r="Q195"/>
  <c r="R195"/>
  <c r="S195"/>
  <c r="H196"/>
  <c r="I196"/>
  <c r="J196"/>
  <c r="K196"/>
  <c r="L196"/>
  <c r="M196"/>
  <c r="N196"/>
  <c r="O196"/>
  <c r="P196"/>
  <c r="Q196"/>
  <c r="R196"/>
  <c r="S196"/>
  <c r="H197"/>
  <c r="I197"/>
  <c r="J197"/>
  <c r="K197"/>
  <c r="L197"/>
  <c r="M197"/>
  <c r="N197"/>
  <c r="O197"/>
  <c r="P197"/>
  <c r="Q197"/>
  <c r="R197"/>
  <c r="S197"/>
  <c r="H200"/>
  <c r="I200"/>
  <c r="J200"/>
  <c r="K200"/>
  <c r="L200"/>
  <c r="M200"/>
  <c r="N200"/>
  <c r="O200"/>
  <c r="P200"/>
  <c r="Q200"/>
  <c r="R200"/>
  <c r="S200"/>
  <c r="H201"/>
  <c r="I201"/>
  <c r="J201"/>
  <c r="K201"/>
  <c r="L201"/>
  <c r="M201"/>
  <c r="N201"/>
  <c r="O201"/>
  <c r="P201"/>
  <c r="Q201"/>
  <c r="R201"/>
  <c r="S201"/>
  <c r="H202"/>
  <c r="I202"/>
  <c r="J202"/>
  <c r="K202"/>
  <c r="L202"/>
  <c r="M202"/>
  <c r="N202"/>
  <c r="O202"/>
  <c r="P202"/>
  <c r="Q202"/>
  <c r="R202"/>
  <c r="S202"/>
  <c r="H203"/>
  <c r="I203"/>
  <c r="J203"/>
  <c r="K203"/>
  <c r="L203"/>
  <c r="M203"/>
  <c r="N203"/>
  <c r="O203"/>
  <c r="P203"/>
  <c r="Q203"/>
  <c r="R203"/>
  <c r="S203"/>
  <c r="H206"/>
  <c r="I206"/>
  <c r="J206"/>
  <c r="K206"/>
  <c r="L206"/>
  <c r="M206"/>
  <c r="N206"/>
  <c r="O206"/>
  <c r="P206"/>
  <c r="Q206"/>
  <c r="R206"/>
  <c r="S206"/>
  <c r="H207"/>
  <c r="I207"/>
  <c r="J207"/>
  <c r="K207"/>
  <c r="L207"/>
  <c r="M207"/>
  <c r="N207"/>
  <c r="O207"/>
  <c r="P207"/>
  <c r="Q207"/>
  <c r="R207"/>
  <c r="S207"/>
  <c r="H208"/>
  <c r="I208"/>
  <c r="J208"/>
  <c r="K208"/>
  <c r="L208"/>
  <c r="M208"/>
  <c r="N208"/>
  <c r="O208"/>
  <c r="P208"/>
  <c r="Q208"/>
  <c r="R208"/>
  <c r="S208"/>
  <c r="H211"/>
  <c r="I211"/>
  <c r="J211"/>
  <c r="K211"/>
  <c r="L211"/>
  <c r="M211"/>
  <c r="N211"/>
  <c r="O211"/>
  <c r="P211"/>
  <c r="Q211"/>
  <c r="R211"/>
  <c r="S211"/>
  <c r="H212"/>
  <c r="I212"/>
  <c r="J212"/>
  <c r="K212"/>
  <c r="L212"/>
  <c r="M212"/>
  <c r="N212"/>
  <c r="O212"/>
  <c r="P212"/>
  <c r="Q212"/>
  <c r="R212"/>
  <c r="S212"/>
  <c r="H213"/>
  <c r="I213"/>
  <c r="J213"/>
  <c r="K213"/>
  <c r="L213"/>
  <c r="M213"/>
  <c r="N213"/>
  <c r="O213"/>
  <c r="P213"/>
  <c r="Q213"/>
  <c r="R213"/>
  <c r="S213"/>
  <c r="S147"/>
  <c r="R147"/>
  <c r="Q147"/>
  <c r="P147"/>
  <c r="O147"/>
  <c r="N147"/>
  <c r="M147"/>
  <c r="L147"/>
  <c r="K147"/>
  <c r="J147"/>
  <c r="I147"/>
  <c r="H77"/>
  <c r="I77"/>
  <c r="J77"/>
  <c r="K77"/>
  <c r="L77"/>
  <c r="M77"/>
  <c r="N77"/>
  <c r="O77"/>
  <c r="P77"/>
  <c r="Q77"/>
  <c r="R77"/>
  <c r="S77"/>
  <c r="H78"/>
  <c r="I78"/>
  <c r="J78"/>
  <c r="K78"/>
  <c r="L78"/>
  <c r="M78"/>
  <c r="N78"/>
  <c r="O78"/>
  <c r="P78"/>
  <c r="Q78"/>
  <c r="R78"/>
  <c r="S78"/>
  <c r="H79"/>
  <c r="I79"/>
  <c r="J79"/>
  <c r="K79"/>
  <c r="L79"/>
  <c r="M79"/>
  <c r="N79"/>
  <c r="O79"/>
  <c r="P79"/>
  <c r="Q79"/>
  <c r="R79"/>
  <c r="S79"/>
  <c r="H80"/>
  <c r="I80"/>
  <c r="J80"/>
  <c r="K80"/>
  <c r="L80"/>
  <c r="M80"/>
  <c r="N80"/>
  <c r="O80"/>
  <c r="P80"/>
  <c r="Q80"/>
  <c r="R80"/>
  <c r="S80"/>
  <c r="H81"/>
  <c r="I81"/>
  <c r="J81"/>
  <c r="K81"/>
  <c r="L81"/>
  <c r="M81"/>
  <c r="N81"/>
  <c r="O81"/>
  <c r="P81"/>
  <c r="Q81"/>
  <c r="R81"/>
  <c r="S81"/>
  <c r="H82"/>
  <c r="I82"/>
  <c r="J82"/>
  <c r="K82"/>
  <c r="L82"/>
  <c r="M82"/>
  <c r="N82"/>
  <c r="O82"/>
  <c r="P82"/>
  <c r="Q82"/>
  <c r="R82"/>
  <c r="S82"/>
  <c r="H83"/>
  <c r="I83"/>
  <c r="J83"/>
  <c r="K83"/>
  <c r="L83"/>
  <c r="M83"/>
  <c r="N83"/>
  <c r="O83"/>
  <c r="P83"/>
  <c r="Q83"/>
  <c r="R83"/>
  <c r="S83"/>
  <c r="H84"/>
  <c r="I84"/>
  <c r="J84"/>
  <c r="K84"/>
  <c r="L84"/>
  <c r="M84"/>
  <c r="N84"/>
  <c r="O84"/>
  <c r="P84"/>
  <c r="Q84"/>
  <c r="R84"/>
  <c r="S84"/>
  <c r="H85"/>
  <c r="I85"/>
  <c r="J85"/>
  <c r="K85"/>
  <c r="L85"/>
  <c r="M85"/>
  <c r="N85"/>
  <c r="O85"/>
  <c r="P85"/>
  <c r="Q85"/>
  <c r="R85"/>
  <c r="S85"/>
  <c r="H86"/>
  <c r="I86"/>
  <c r="J86"/>
  <c r="K86"/>
  <c r="L86"/>
  <c r="M86"/>
  <c r="N86"/>
  <c r="O86"/>
  <c r="P86"/>
  <c r="Q86"/>
  <c r="R86"/>
  <c r="S86"/>
  <c r="H87"/>
  <c r="I87"/>
  <c r="J87"/>
  <c r="K87"/>
  <c r="L87"/>
  <c r="M87"/>
  <c r="N87"/>
  <c r="O87"/>
  <c r="P87"/>
  <c r="Q87"/>
  <c r="R87"/>
  <c r="S87"/>
  <c r="H88"/>
  <c r="I88"/>
  <c r="J88"/>
  <c r="K88"/>
  <c r="L88"/>
  <c r="M88"/>
  <c r="N88"/>
  <c r="O88"/>
  <c r="P88"/>
  <c r="Q88"/>
  <c r="R88"/>
  <c r="S88"/>
  <c r="H89"/>
  <c r="I89"/>
  <c r="J89"/>
  <c r="K89"/>
  <c r="L89"/>
  <c r="M89"/>
  <c r="N89"/>
  <c r="O89"/>
  <c r="P89"/>
  <c r="Q89"/>
  <c r="R89"/>
  <c r="S89"/>
  <c r="H90"/>
  <c r="I90"/>
  <c r="J90"/>
  <c r="K90"/>
  <c r="L90"/>
  <c r="M90"/>
  <c r="N90"/>
  <c r="O90"/>
  <c r="P90"/>
  <c r="Q90"/>
  <c r="R90"/>
  <c r="S90"/>
  <c r="H91"/>
  <c r="I91"/>
  <c r="J91"/>
  <c r="K91"/>
  <c r="L91"/>
  <c r="M91"/>
  <c r="N91"/>
  <c r="O91"/>
  <c r="P91"/>
  <c r="Q91"/>
  <c r="R91"/>
  <c r="S91"/>
  <c r="H92"/>
  <c r="I92"/>
  <c r="J92"/>
  <c r="K92"/>
  <c r="L92"/>
  <c r="M92"/>
  <c r="N92"/>
  <c r="O92"/>
  <c r="P92"/>
  <c r="Q92"/>
  <c r="R92"/>
  <c r="S92"/>
  <c r="H93"/>
  <c r="I93"/>
  <c r="J93"/>
  <c r="K93"/>
  <c r="L93"/>
  <c r="M93"/>
  <c r="N93"/>
  <c r="O93"/>
  <c r="P93"/>
  <c r="Q93"/>
  <c r="R93"/>
  <c r="S93"/>
  <c r="H94"/>
  <c r="I94"/>
  <c r="J94"/>
  <c r="K94"/>
  <c r="L94"/>
  <c r="M94"/>
  <c r="N94"/>
  <c r="O94"/>
  <c r="P94"/>
  <c r="Q94"/>
  <c r="R94"/>
  <c r="S94"/>
  <c r="H95"/>
  <c r="I95"/>
  <c r="J95"/>
  <c r="K95"/>
  <c r="L95"/>
  <c r="M95"/>
  <c r="N95"/>
  <c r="O95"/>
  <c r="P95"/>
  <c r="Q95"/>
  <c r="R95"/>
  <c r="S95"/>
  <c r="H96"/>
  <c r="I96"/>
  <c r="J96"/>
  <c r="K96"/>
  <c r="L96"/>
  <c r="M96"/>
  <c r="N96"/>
  <c r="O96"/>
  <c r="P96"/>
  <c r="Q96"/>
  <c r="R96"/>
  <c r="S96"/>
  <c r="H97"/>
  <c r="I97"/>
  <c r="J97"/>
  <c r="K97"/>
  <c r="L97"/>
  <c r="M97"/>
  <c r="N97"/>
  <c r="O97"/>
  <c r="P97"/>
  <c r="Q97"/>
  <c r="R97"/>
  <c r="S97"/>
  <c r="H98"/>
  <c r="I98"/>
  <c r="J98"/>
  <c r="K98"/>
  <c r="L98"/>
  <c r="M98"/>
  <c r="N98"/>
  <c r="O98"/>
  <c r="P98"/>
  <c r="Q98"/>
  <c r="R98"/>
  <c r="S98"/>
  <c r="H99"/>
  <c r="I99"/>
  <c r="J99"/>
  <c r="K99"/>
  <c r="L99"/>
  <c r="M99"/>
  <c r="N99"/>
  <c r="O99"/>
  <c r="P99"/>
  <c r="Q99"/>
  <c r="R99"/>
  <c r="S99"/>
  <c r="H100"/>
  <c r="I100"/>
  <c r="J100"/>
  <c r="K100"/>
  <c r="L100"/>
  <c r="M100"/>
  <c r="N100"/>
  <c r="O100"/>
  <c r="P100"/>
  <c r="Q100"/>
  <c r="R100"/>
  <c r="S100"/>
  <c r="H101"/>
  <c r="I101"/>
  <c r="J101"/>
  <c r="K101"/>
  <c r="L101"/>
  <c r="M101"/>
  <c r="N101"/>
  <c r="O101"/>
  <c r="P101"/>
  <c r="Q101"/>
  <c r="R101"/>
  <c r="S101"/>
  <c r="H102"/>
  <c r="I102"/>
  <c r="J102"/>
  <c r="K102"/>
  <c r="L102"/>
  <c r="M102"/>
  <c r="N102"/>
  <c r="O102"/>
  <c r="P102"/>
  <c r="Q102"/>
  <c r="R102"/>
  <c r="S102"/>
  <c r="H103"/>
  <c r="I103"/>
  <c r="J103"/>
  <c r="K103"/>
  <c r="L103"/>
  <c r="M103"/>
  <c r="N103"/>
  <c r="O103"/>
  <c r="P103"/>
  <c r="Q103"/>
  <c r="R103"/>
  <c r="S103"/>
  <c r="H104"/>
  <c r="I104"/>
  <c r="J104"/>
  <c r="K104"/>
  <c r="L104"/>
  <c r="M104"/>
  <c r="N104"/>
  <c r="O104"/>
  <c r="P104"/>
  <c r="Q104"/>
  <c r="R104"/>
  <c r="S104"/>
  <c r="H105"/>
  <c r="I105"/>
  <c r="J105"/>
  <c r="K105"/>
  <c r="L105"/>
  <c r="M105"/>
  <c r="N105"/>
  <c r="O105"/>
  <c r="P105"/>
  <c r="Q105"/>
  <c r="R105"/>
  <c r="S105"/>
  <c r="H106"/>
  <c r="I106"/>
  <c r="J106"/>
  <c r="K106"/>
  <c r="L106"/>
  <c r="M106"/>
  <c r="N106"/>
  <c r="O106"/>
  <c r="P106"/>
  <c r="Q106"/>
  <c r="R106"/>
  <c r="S106"/>
  <c r="H107"/>
  <c r="I107"/>
  <c r="J107"/>
  <c r="K107"/>
  <c r="L107"/>
  <c r="M107"/>
  <c r="N107"/>
  <c r="O107"/>
  <c r="P107"/>
  <c r="Q107"/>
  <c r="R107"/>
  <c r="S107"/>
  <c r="H108"/>
  <c r="I108"/>
  <c r="J108"/>
  <c r="K108"/>
  <c r="L108"/>
  <c r="M108"/>
  <c r="N108"/>
  <c r="O108"/>
  <c r="P108"/>
  <c r="Q108"/>
  <c r="R108"/>
  <c r="S108"/>
  <c r="H109"/>
  <c r="I109"/>
  <c r="J109"/>
  <c r="K109"/>
  <c r="L109"/>
  <c r="M109"/>
  <c r="N109"/>
  <c r="O109"/>
  <c r="P109"/>
  <c r="Q109"/>
  <c r="R109"/>
  <c r="S109"/>
  <c r="H110"/>
  <c r="I110"/>
  <c r="J110"/>
  <c r="K110"/>
  <c r="L110"/>
  <c r="M110"/>
  <c r="N110"/>
  <c r="O110"/>
  <c r="P110"/>
  <c r="Q110"/>
  <c r="R110"/>
  <c r="S110"/>
  <c r="H111"/>
  <c r="I111"/>
  <c r="J111"/>
  <c r="K111"/>
  <c r="L111"/>
  <c r="M111"/>
  <c r="N111"/>
  <c r="O111"/>
  <c r="P111"/>
  <c r="Q111"/>
  <c r="R111"/>
  <c r="S111"/>
  <c r="H112"/>
  <c r="I112"/>
  <c r="J112"/>
  <c r="K112"/>
  <c r="L112"/>
  <c r="M112"/>
  <c r="N112"/>
  <c r="O112"/>
  <c r="P112"/>
  <c r="Q112"/>
  <c r="R112"/>
  <c r="S112"/>
  <c r="H113"/>
  <c r="I113"/>
  <c r="J113"/>
  <c r="K113"/>
  <c r="L113"/>
  <c r="M113"/>
  <c r="N113"/>
  <c r="O113"/>
  <c r="P113"/>
  <c r="Q113"/>
  <c r="R113"/>
  <c r="S113"/>
  <c r="H114"/>
  <c r="I114"/>
  <c r="J114"/>
  <c r="K114"/>
  <c r="L114"/>
  <c r="M114"/>
  <c r="N114"/>
  <c r="O114"/>
  <c r="P114"/>
  <c r="Q114"/>
  <c r="R114"/>
  <c r="S114"/>
  <c r="H115"/>
  <c r="I115"/>
  <c r="J115"/>
  <c r="K115"/>
  <c r="L115"/>
  <c r="M115"/>
  <c r="N115"/>
  <c r="O115"/>
  <c r="P115"/>
  <c r="Q115"/>
  <c r="R115"/>
  <c r="S115"/>
  <c r="H116"/>
  <c r="I116"/>
  <c r="J116"/>
  <c r="K116"/>
  <c r="L116"/>
  <c r="M116"/>
  <c r="N116"/>
  <c r="O116"/>
  <c r="P116"/>
  <c r="Q116"/>
  <c r="R116"/>
  <c r="S116"/>
  <c r="H117"/>
  <c r="I117"/>
  <c r="J117"/>
  <c r="K117"/>
  <c r="L117"/>
  <c r="M117"/>
  <c r="N117"/>
  <c r="O117"/>
  <c r="P117"/>
  <c r="Q117"/>
  <c r="R117"/>
  <c r="S117"/>
  <c r="H118"/>
  <c r="I118"/>
  <c r="J118"/>
  <c r="K118"/>
  <c r="L118"/>
  <c r="M118"/>
  <c r="N118"/>
  <c r="O118"/>
  <c r="P118"/>
  <c r="Q118"/>
  <c r="R118"/>
  <c r="S118"/>
  <c r="H119"/>
  <c r="I119"/>
  <c r="J119"/>
  <c r="K119"/>
  <c r="L119"/>
  <c r="M119"/>
  <c r="N119"/>
  <c r="O119"/>
  <c r="P119"/>
  <c r="Q119"/>
  <c r="R119"/>
  <c r="S119"/>
  <c r="H120"/>
  <c r="I120"/>
  <c r="J120"/>
  <c r="K120"/>
  <c r="L120"/>
  <c r="M120"/>
  <c r="N120"/>
  <c r="O120"/>
  <c r="P120"/>
  <c r="Q120"/>
  <c r="R120"/>
  <c r="S120"/>
  <c r="H121"/>
  <c r="I121"/>
  <c r="J121"/>
  <c r="K121"/>
  <c r="L121"/>
  <c r="M121"/>
  <c r="N121"/>
  <c r="O121"/>
  <c r="P121"/>
  <c r="Q121"/>
  <c r="R121"/>
  <c r="S121"/>
  <c r="H122"/>
  <c r="I122"/>
  <c r="J122"/>
  <c r="K122"/>
  <c r="L122"/>
  <c r="M122"/>
  <c r="N122"/>
  <c r="O122"/>
  <c r="P122"/>
  <c r="Q122"/>
  <c r="R122"/>
  <c r="S122"/>
  <c r="H123"/>
  <c r="I123"/>
  <c r="J123"/>
  <c r="K123"/>
  <c r="L123"/>
  <c r="M123"/>
  <c r="N123"/>
  <c r="O123"/>
  <c r="P123"/>
  <c r="Q123"/>
  <c r="R123"/>
  <c r="S123"/>
  <c r="H124"/>
  <c r="I124"/>
  <c r="J124"/>
  <c r="K124"/>
  <c r="L124"/>
  <c r="M124"/>
  <c r="N124"/>
  <c r="O124"/>
  <c r="P124"/>
  <c r="Q124"/>
  <c r="R124"/>
  <c r="S124"/>
  <c r="H125"/>
  <c r="I125"/>
  <c r="J125"/>
  <c r="K125"/>
  <c r="L125"/>
  <c r="M125"/>
  <c r="N125"/>
  <c r="O125"/>
  <c r="P125"/>
  <c r="Q125"/>
  <c r="R125"/>
  <c r="S125"/>
  <c r="H126"/>
  <c r="I126"/>
  <c r="J126"/>
  <c r="K126"/>
  <c r="L126"/>
  <c r="M126"/>
  <c r="N126"/>
  <c r="O126"/>
  <c r="P126"/>
  <c r="Q126"/>
  <c r="R126"/>
  <c r="S126"/>
  <c r="H129"/>
  <c r="I129"/>
  <c r="J129"/>
  <c r="K129"/>
  <c r="L129"/>
  <c r="M129"/>
  <c r="N129"/>
  <c r="O129"/>
  <c r="P129"/>
  <c r="Q129"/>
  <c r="R129"/>
  <c r="S129"/>
  <c r="H130"/>
  <c r="I130"/>
  <c r="J130"/>
  <c r="K130"/>
  <c r="L130"/>
  <c r="M130"/>
  <c r="N130"/>
  <c r="O130"/>
  <c r="P130"/>
  <c r="Q130"/>
  <c r="R130"/>
  <c r="S130"/>
  <c r="H131"/>
  <c r="I131"/>
  <c r="J131"/>
  <c r="K131"/>
  <c r="L131"/>
  <c r="M131"/>
  <c r="N131"/>
  <c r="O131"/>
  <c r="P131"/>
  <c r="Q131"/>
  <c r="R131"/>
  <c r="S131"/>
  <c r="H132"/>
  <c r="I132"/>
  <c r="J132"/>
  <c r="K132"/>
  <c r="L132"/>
  <c r="M132"/>
  <c r="N132"/>
  <c r="O132"/>
  <c r="P132"/>
  <c r="Q132"/>
  <c r="R132"/>
  <c r="S132"/>
  <c r="H135"/>
  <c r="I135"/>
  <c r="J135"/>
  <c r="K135"/>
  <c r="L135"/>
  <c r="M135"/>
  <c r="N135"/>
  <c r="O135"/>
  <c r="P135"/>
  <c r="Q135"/>
  <c r="R135"/>
  <c r="S135"/>
  <c r="H136"/>
  <c r="I136"/>
  <c r="J136"/>
  <c r="K136"/>
  <c r="L136"/>
  <c r="M136"/>
  <c r="N136"/>
  <c r="O136"/>
  <c r="P136"/>
  <c r="Q136"/>
  <c r="R136"/>
  <c r="S136"/>
  <c r="H137"/>
  <c r="I137"/>
  <c r="J137"/>
  <c r="K137"/>
  <c r="L137"/>
  <c r="M137"/>
  <c r="N137"/>
  <c r="O137"/>
  <c r="P137"/>
  <c r="Q137"/>
  <c r="R137"/>
  <c r="S137"/>
  <c r="H140"/>
  <c r="I140"/>
  <c r="J140"/>
  <c r="K140"/>
  <c r="L140"/>
  <c r="M140"/>
  <c r="N140"/>
  <c r="O140"/>
  <c r="P140"/>
  <c r="Q140"/>
  <c r="R140"/>
  <c r="S140"/>
  <c r="H141"/>
  <c r="I141"/>
  <c r="J141"/>
  <c r="K141"/>
  <c r="L141"/>
  <c r="M141"/>
  <c r="N141"/>
  <c r="O141"/>
  <c r="P141"/>
  <c r="Q141"/>
  <c r="R141"/>
  <c r="S141"/>
  <c r="H142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H147"/>
  <c r="H76"/>
  <c r="H6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G14" s="1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5"/>
  <c r="H6" i="30"/>
  <c r="I6"/>
  <c r="J6"/>
  <c r="K6"/>
  <c r="L6"/>
  <c r="M6"/>
  <c r="N6"/>
  <c r="O6"/>
  <c r="P6"/>
  <c r="Q6"/>
  <c r="R6"/>
  <c r="S6"/>
  <c r="H7"/>
  <c r="I7"/>
  <c r="J7"/>
  <c r="K7"/>
  <c r="L7"/>
  <c r="M7"/>
  <c r="N7"/>
  <c r="O7"/>
  <c r="P7"/>
  <c r="Q7"/>
  <c r="R7"/>
  <c r="S7"/>
  <c r="H8"/>
  <c r="I8"/>
  <c r="J8"/>
  <c r="K8"/>
  <c r="L8"/>
  <c r="M8"/>
  <c r="N8"/>
  <c r="O8"/>
  <c r="P8"/>
  <c r="Q8"/>
  <c r="R8"/>
  <c r="S8"/>
  <c r="H9"/>
  <c r="I9"/>
  <c r="J9"/>
  <c r="K9"/>
  <c r="L9"/>
  <c r="M9"/>
  <c r="N9"/>
  <c r="O9"/>
  <c r="P9"/>
  <c r="Q9"/>
  <c r="R9"/>
  <c r="S9"/>
  <c r="H10"/>
  <c r="I10"/>
  <c r="J10"/>
  <c r="K10"/>
  <c r="L10"/>
  <c r="M10"/>
  <c r="N10"/>
  <c r="O10"/>
  <c r="P10"/>
  <c r="Q10"/>
  <c r="R10"/>
  <c r="S10"/>
  <c r="H11"/>
  <c r="I11"/>
  <c r="J11"/>
  <c r="K11"/>
  <c r="L11"/>
  <c r="M11"/>
  <c r="N11"/>
  <c r="O11"/>
  <c r="P11"/>
  <c r="Q11"/>
  <c r="R11"/>
  <c r="S11"/>
  <c r="H12"/>
  <c r="I12"/>
  <c r="J12"/>
  <c r="K12"/>
  <c r="L12"/>
  <c r="M12"/>
  <c r="N12"/>
  <c r="O12"/>
  <c r="P12"/>
  <c r="Q12"/>
  <c r="R12"/>
  <c r="S12"/>
  <c r="H13"/>
  <c r="I13"/>
  <c r="J13"/>
  <c r="K13"/>
  <c r="L13"/>
  <c r="M13"/>
  <c r="N13"/>
  <c r="O13"/>
  <c r="P13"/>
  <c r="Q13"/>
  <c r="R13"/>
  <c r="S13"/>
  <c r="H14"/>
  <c r="I14"/>
  <c r="J14"/>
  <c r="K14"/>
  <c r="L14"/>
  <c r="M14"/>
  <c r="N14"/>
  <c r="O14"/>
  <c r="P14"/>
  <c r="Q14"/>
  <c r="R14"/>
  <c r="S14"/>
  <c r="H15"/>
  <c r="I15"/>
  <c r="J15"/>
  <c r="K15"/>
  <c r="L15"/>
  <c r="M15"/>
  <c r="N15"/>
  <c r="O15"/>
  <c r="P15"/>
  <c r="Q15"/>
  <c r="R15"/>
  <c r="S15"/>
  <c r="H16"/>
  <c r="I16"/>
  <c r="J16"/>
  <c r="K16"/>
  <c r="L16"/>
  <c r="M16"/>
  <c r="N16"/>
  <c r="O16"/>
  <c r="P16"/>
  <c r="Q16"/>
  <c r="R16"/>
  <c r="S16"/>
  <c r="H17"/>
  <c r="I17"/>
  <c r="J17"/>
  <c r="K17"/>
  <c r="L17"/>
  <c r="M17"/>
  <c r="N17"/>
  <c r="O17"/>
  <c r="P17"/>
  <c r="Q17"/>
  <c r="R17"/>
  <c r="S17"/>
  <c r="H18"/>
  <c r="I18"/>
  <c r="J18"/>
  <c r="K18"/>
  <c r="L18"/>
  <c r="M18"/>
  <c r="N18"/>
  <c r="O18"/>
  <c r="P18"/>
  <c r="Q18"/>
  <c r="R18"/>
  <c r="S18"/>
  <c r="H19"/>
  <c r="I19"/>
  <c r="J19"/>
  <c r="K19"/>
  <c r="L19"/>
  <c r="M19"/>
  <c r="N19"/>
  <c r="O19"/>
  <c r="P19"/>
  <c r="Q19"/>
  <c r="R19"/>
  <c r="S19"/>
  <c r="H20"/>
  <c r="I20"/>
  <c r="J20"/>
  <c r="K20"/>
  <c r="L20"/>
  <c r="M20"/>
  <c r="N20"/>
  <c r="O20"/>
  <c r="P20"/>
  <c r="Q20"/>
  <c r="R20"/>
  <c r="S20"/>
  <c r="H21"/>
  <c r="I21"/>
  <c r="J21"/>
  <c r="K21"/>
  <c r="L21"/>
  <c r="M21"/>
  <c r="N21"/>
  <c r="O21"/>
  <c r="P21"/>
  <c r="Q21"/>
  <c r="R21"/>
  <c r="S21"/>
  <c r="H22"/>
  <c r="I22"/>
  <c r="J22"/>
  <c r="K22"/>
  <c r="L22"/>
  <c r="M22"/>
  <c r="N22"/>
  <c r="O22"/>
  <c r="P22"/>
  <c r="Q22"/>
  <c r="R22"/>
  <c r="S22"/>
  <c r="H23"/>
  <c r="I23"/>
  <c r="J23"/>
  <c r="K23"/>
  <c r="L23"/>
  <c r="M23"/>
  <c r="N23"/>
  <c r="O23"/>
  <c r="P23"/>
  <c r="Q23"/>
  <c r="R23"/>
  <c r="S23"/>
  <c r="H24"/>
  <c r="I24"/>
  <c r="J24"/>
  <c r="K24"/>
  <c r="L24"/>
  <c r="M24"/>
  <c r="N24"/>
  <c r="O24"/>
  <c r="P24"/>
  <c r="Q24"/>
  <c r="R24"/>
  <c r="S24"/>
  <c r="H25"/>
  <c r="I25"/>
  <c r="J25"/>
  <c r="K25"/>
  <c r="L25"/>
  <c r="M25"/>
  <c r="N25"/>
  <c r="O25"/>
  <c r="P25"/>
  <c r="Q25"/>
  <c r="R25"/>
  <c r="S25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H29"/>
  <c r="I29"/>
  <c r="J29"/>
  <c r="K29"/>
  <c r="L29"/>
  <c r="M29"/>
  <c r="N29"/>
  <c r="O29"/>
  <c r="P29"/>
  <c r="Q29"/>
  <c r="R29"/>
  <c r="S29"/>
  <c r="H30"/>
  <c r="I30"/>
  <c r="J30"/>
  <c r="K30"/>
  <c r="L30"/>
  <c r="M30"/>
  <c r="N30"/>
  <c r="O30"/>
  <c r="P30"/>
  <c r="Q30"/>
  <c r="R30"/>
  <c r="S30"/>
  <c r="H31"/>
  <c r="I31"/>
  <c r="J31"/>
  <c r="K31"/>
  <c r="L31"/>
  <c r="M31"/>
  <c r="N31"/>
  <c r="O31"/>
  <c r="P31"/>
  <c r="Q31"/>
  <c r="R31"/>
  <c r="S31"/>
  <c r="H32"/>
  <c r="I32"/>
  <c r="J32"/>
  <c r="K32"/>
  <c r="L32"/>
  <c r="M32"/>
  <c r="N32"/>
  <c r="O32"/>
  <c r="P32"/>
  <c r="Q32"/>
  <c r="R32"/>
  <c r="S32"/>
  <c r="H33"/>
  <c r="I33"/>
  <c r="J33"/>
  <c r="K33"/>
  <c r="L33"/>
  <c r="M33"/>
  <c r="N33"/>
  <c r="O33"/>
  <c r="P33"/>
  <c r="Q33"/>
  <c r="R33"/>
  <c r="S33"/>
  <c r="H34"/>
  <c r="I34"/>
  <c r="J34"/>
  <c r="K34"/>
  <c r="L34"/>
  <c r="M34"/>
  <c r="N34"/>
  <c r="O34"/>
  <c r="P34"/>
  <c r="Q34"/>
  <c r="R34"/>
  <c r="S34"/>
  <c r="H35"/>
  <c r="I35"/>
  <c r="J35"/>
  <c r="K35"/>
  <c r="L35"/>
  <c r="M35"/>
  <c r="N35"/>
  <c r="O35"/>
  <c r="P35"/>
  <c r="Q35"/>
  <c r="R35"/>
  <c r="S35"/>
  <c r="H36"/>
  <c r="I36"/>
  <c r="J36"/>
  <c r="K36"/>
  <c r="L36"/>
  <c r="M36"/>
  <c r="N36"/>
  <c r="O36"/>
  <c r="P36"/>
  <c r="Q36"/>
  <c r="R36"/>
  <c r="S36"/>
  <c r="H37"/>
  <c r="I37"/>
  <c r="J37"/>
  <c r="K37"/>
  <c r="L37"/>
  <c r="M37"/>
  <c r="N37"/>
  <c r="O37"/>
  <c r="P37"/>
  <c r="Q37"/>
  <c r="R37"/>
  <c r="S37"/>
  <c r="H38"/>
  <c r="I38"/>
  <c r="J38"/>
  <c r="K38"/>
  <c r="L38"/>
  <c r="M38"/>
  <c r="N38"/>
  <c r="O38"/>
  <c r="P38"/>
  <c r="Q38"/>
  <c r="R38"/>
  <c r="S38"/>
  <c r="H39"/>
  <c r="I39"/>
  <c r="J39"/>
  <c r="K39"/>
  <c r="L39"/>
  <c r="M39"/>
  <c r="N39"/>
  <c r="O39"/>
  <c r="P39"/>
  <c r="Q39"/>
  <c r="R39"/>
  <c r="S39"/>
  <c r="H40"/>
  <c r="I40"/>
  <c r="J40"/>
  <c r="K40"/>
  <c r="L40"/>
  <c r="M40"/>
  <c r="N40"/>
  <c r="O40"/>
  <c r="P40"/>
  <c r="Q40"/>
  <c r="R40"/>
  <c r="S40"/>
  <c r="H41"/>
  <c r="I41"/>
  <c r="J41"/>
  <c r="K41"/>
  <c r="L41"/>
  <c r="M41"/>
  <c r="N41"/>
  <c r="O41"/>
  <c r="P41"/>
  <c r="Q41"/>
  <c r="R41"/>
  <c r="S41"/>
  <c r="H42"/>
  <c r="I42"/>
  <c r="J42"/>
  <c r="K42"/>
  <c r="L42"/>
  <c r="M42"/>
  <c r="N42"/>
  <c r="O42"/>
  <c r="P42"/>
  <c r="Q42"/>
  <c r="R42"/>
  <c r="S42"/>
  <c r="H43"/>
  <c r="I43"/>
  <c r="J43"/>
  <c r="K43"/>
  <c r="L43"/>
  <c r="M43"/>
  <c r="N43"/>
  <c r="O43"/>
  <c r="P43"/>
  <c r="Q43"/>
  <c r="R43"/>
  <c r="S43"/>
  <c r="H44"/>
  <c r="I44"/>
  <c r="J44"/>
  <c r="K44"/>
  <c r="L44"/>
  <c r="M44"/>
  <c r="N44"/>
  <c r="O44"/>
  <c r="P44"/>
  <c r="Q44"/>
  <c r="R44"/>
  <c r="S44"/>
  <c r="H45"/>
  <c r="I45"/>
  <c r="J45"/>
  <c r="K45"/>
  <c r="L45"/>
  <c r="M45"/>
  <c r="N45"/>
  <c r="O45"/>
  <c r="P45"/>
  <c r="Q45"/>
  <c r="R45"/>
  <c r="S45"/>
  <c r="H46"/>
  <c r="I46"/>
  <c r="J46"/>
  <c r="K46"/>
  <c r="L46"/>
  <c r="M46"/>
  <c r="N46"/>
  <c r="O46"/>
  <c r="P46"/>
  <c r="Q46"/>
  <c r="R46"/>
  <c r="S46"/>
  <c r="H47"/>
  <c r="I47"/>
  <c r="J47"/>
  <c r="K47"/>
  <c r="L47"/>
  <c r="M47"/>
  <c r="N47"/>
  <c r="O47"/>
  <c r="P47"/>
  <c r="Q47"/>
  <c r="R47"/>
  <c r="S47"/>
  <c r="H48"/>
  <c r="I48"/>
  <c r="J48"/>
  <c r="K48"/>
  <c r="L48"/>
  <c r="M48"/>
  <c r="N48"/>
  <c r="O48"/>
  <c r="P48"/>
  <c r="Q48"/>
  <c r="R48"/>
  <c r="S48"/>
  <c r="H49"/>
  <c r="I49"/>
  <c r="J49"/>
  <c r="K49"/>
  <c r="L49"/>
  <c r="M49"/>
  <c r="N49"/>
  <c r="O49"/>
  <c r="P49"/>
  <c r="Q49"/>
  <c r="R49"/>
  <c r="S49"/>
  <c r="H50"/>
  <c r="I50"/>
  <c r="J50"/>
  <c r="K50"/>
  <c r="L50"/>
  <c r="M50"/>
  <c r="N50"/>
  <c r="O50"/>
  <c r="P50"/>
  <c r="Q50"/>
  <c r="R50"/>
  <c r="S50"/>
  <c r="H51"/>
  <c r="I51"/>
  <c r="J51"/>
  <c r="K51"/>
  <c r="L51"/>
  <c r="M51"/>
  <c r="N51"/>
  <c r="O51"/>
  <c r="P51"/>
  <c r="Q51"/>
  <c r="R51"/>
  <c r="S51"/>
  <c r="H52"/>
  <c r="I52"/>
  <c r="J52"/>
  <c r="K52"/>
  <c r="L52"/>
  <c r="M52"/>
  <c r="N52"/>
  <c r="O52"/>
  <c r="P52"/>
  <c r="Q52"/>
  <c r="R52"/>
  <c r="S52"/>
  <c r="H53"/>
  <c r="I53"/>
  <c r="J53"/>
  <c r="K53"/>
  <c r="L53"/>
  <c r="M53"/>
  <c r="N53"/>
  <c r="O53"/>
  <c r="P53"/>
  <c r="Q53"/>
  <c r="R53"/>
  <c r="S53"/>
  <c r="H54"/>
  <c r="I54"/>
  <c r="J54"/>
  <c r="K54"/>
  <c r="L54"/>
  <c r="M54"/>
  <c r="N54"/>
  <c r="O54"/>
  <c r="P54"/>
  <c r="Q54"/>
  <c r="R54"/>
  <c r="S54"/>
  <c r="H55"/>
  <c r="I55"/>
  <c r="J55"/>
  <c r="K55"/>
  <c r="L55"/>
  <c r="M55"/>
  <c r="N55"/>
  <c r="O55"/>
  <c r="P55"/>
  <c r="Q55"/>
  <c r="R55"/>
  <c r="S55"/>
  <c r="H58"/>
  <c r="I58"/>
  <c r="J58"/>
  <c r="K58"/>
  <c r="L58"/>
  <c r="M58"/>
  <c r="N58"/>
  <c r="O58"/>
  <c r="P58"/>
  <c r="Q58"/>
  <c r="R58"/>
  <c r="S58"/>
  <c r="H59"/>
  <c r="I59"/>
  <c r="J59"/>
  <c r="K59"/>
  <c r="L59"/>
  <c r="M59"/>
  <c r="N59"/>
  <c r="O59"/>
  <c r="P59"/>
  <c r="Q59"/>
  <c r="R59"/>
  <c r="S59"/>
  <c r="H60"/>
  <c r="I60"/>
  <c r="J60"/>
  <c r="K60"/>
  <c r="L60"/>
  <c r="M60"/>
  <c r="N60"/>
  <c r="O60"/>
  <c r="P60"/>
  <c r="Q60"/>
  <c r="R60"/>
  <c r="S60"/>
  <c r="H61"/>
  <c r="I61"/>
  <c r="J61"/>
  <c r="K61"/>
  <c r="L61"/>
  <c r="M61"/>
  <c r="N61"/>
  <c r="O61"/>
  <c r="P61"/>
  <c r="Q61"/>
  <c r="R61"/>
  <c r="S61"/>
  <c r="H64"/>
  <c r="I64"/>
  <c r="J64"/>
  <c r="K64"/>
  <c r="L64"/>
  <c r="M64"/>
  <c r="N64"/>
  <c r="O64"/>
  <c r="P64"/>
  <c r="Q64"/>
  <c r="R64"/>
  <c r="S64"/>
  <c r="H65"/>
  <c r="I65"/>
  <c r="J65"/>
  <c r="K65"/>
  <c r="L65"/>
  <c r="M65"/>
  <c r="N65"/>
  <c r="O65"/>
  <c r="P65"/>
  <c r="Q65"/>
  <c r="R65"/>
  <c r="S65"/>
  <c r="H66"/>
  <c r="I66"/>
  <c r="J66"/>
  <c r="K66"/>
  <c r="L66"/>
  <c r="M66"/>
  <c r="N66"/>
  <c r="O66"/>
  <c r="P66"/>
  <c r="Q66"/>
  <c r="R66"/>
  <c r="S66"/>
  <c r="H69"/>
  <c r="I69"/>
  <c r="J69"/>
  <c r="K69"/>
  <c r="L69"/>
  <c r="M69"/>
  <c r="N69"/>
  <c r="O69"/>
  <c r="P69"/>
  <c r="Q69"/>
  <c r="R69"/>
  <c r="S69"/>
  <c r="H70"/>
  <c r="I70"/>
  <c r="J70"/>
  <c r="K70"/>
  <c r="L70"/>
  <c r="M70"/>
  <c r="N70"/>
  <c r="O70"/>
  <c r="P70"/>
  <c r="Q70"/>
  <c r="R70"/>
  <c r="S70"/>
  <c r="H71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5"/>
  <c r="I290" i="29"/>
  <c r="J290"/>
  <c r="K290"/>
  <c r="L290"/>
  <c r="M290"/>
  <c r="N290"/>
  <c r="O290"/>
  <c r="P290"/>
  <c r="Q290"/>
  <c r="R290"/>
  <c r="S290"/>
  <c r="I291"/>
  <c r="J291"/>
  <c r="K291"/>
  <c r="L291"/>
  <c r="M291"/>
  <c r="N291"/>
  <c r="O291"/>
  <c r="P291"/>
  <c r="Q291"/>
  <c r="R291"/>
  <c r="S291"/>
  <c r="I292"/>
  <c r="J292"/>
  <c r="K292"/>
  <c r="L292"/>
  <c r="M292"/>
  <c r="N292"/>
  <c r="O292"/>
  <c r="P292"/>
  <c r="Q292"/>
  <c r="R292"/>
  <c r="S292"/>
  <c r="I293"/>
  <c r="J293"/>
  <c r="K293"/>
  <c r="L293"/>
  <c r="M293"/>
  <c r="N293"/>
  <c r="O293"/>
  <c r="P293"/>
  <c r="Q293"/>
  <c r="R293"/>
  <c r="S293"/>
  <c r="I294"/>
  <c r="J294"/>
  <c r="K294"/>
  <c r="L294"/>
  <c r="M294"/>
  <c r="N294"/>
  <c r="O294"/>
  <c r="P294"/>
  <c r="Q294"/>
  <c r="R294"/>
  <c r="S294"/>
  <c r="I295"/>
  <c r="J295"/>
  <c r="K295"/>
  <c r="L295"/>
  <c r="M295"/>
  <c r="N295"/>
  <c r="O295"/>
  <c r="P295"/>
  <c r="Q295"/>
  <c r="R295"/>
  <c r="S295"/>
  <c r="I296"/>
  <c r="J296"/>
  <c r="K296"/>
  <c r="L296"/>
  <c r="M296"/>
  <c r="N296"/>
  <c r="O296"/>
  <c r="P296"/>
  <c r="Q296"/>
  <c r="R296"/>
  <c r="S296"/>
  <c r="I297"/>
  <c r="J297"/>
  <c r="K297"/>
  <c r="L297"/>
  <c r="M297"/>
  <c r="N297"/>
  <c r="O297"/>
  <c r="P297"/>
  <c r="Q297"/>
  <c r="R297"/>
  <c r="S297"/>
  <c r="I298"/>
  <c r="J298"/>
  <c r="K298"/>
  <c r="L298"/>
  <c r="M298"/>
  <c r="N298"/>
  <c r="O298"/>
  <c r="P298"/>
  <c r="Q298"/>
  <c r="R298"/>
  <c r="S298"/>
  <c r="I299"/>
  <c r="J299"/>
  <c r="K299"/>
  <c r="L299"/>
  <c r="M299"/>
  <c r="N299"/>
  <c r="O299"/>
  <c r="P299"/>
  <c r="Q299"/>
  <c r="R299"/>
  <c r="S299"/>
  <c r="I300"/>
  <c r="J300"/>
  <c r="K300"/>
  <c r="L300"/>
  <c r="M300"/>
  <c r="N300"/>
  <c r="O300"/>
  <c r="P300"/>
  <c r="Q300"/>
  <c r="R300"/>
  <c r="S300"/>
  <c r="I301"/>
  <c r="J301"/>
  <c r="K301"/>
  <c r="L301"/>
  <c r="M301"/>
  <c r="N301"/>
  <c r="O301"/>
  <c r="P301"/>
  <c r="Q301"/>
  <c r="R301"/>
  <c r="S301"/>
  <c r="I302"/>
  <c r="J302"/>
  <c r="K302"/>
  <c r="L302"/>
  <c r="M302"/>
  <c r="N302"/>
  <c r="O302"/>
  <c r="P302"/>
  <c r="Q302"/>
  <c r="R302"/>
  <c r="S302"/>
  <c r="I303"/>
  <c r="J303"/>
  <c r="K303"/>
  <c r="L303"/>
  <c r="M303"/>
  <c r="N303"/>
  <c r="O303"/>
  <c r="P303"/>
  <c r="Q303"/>
  <c r="R303"/>
  <c r="S303"/>
  <c r="I304"/>
  <c r="J304"/>
  <c r="K304"/>
  <c r="L304"/>
  <c r="M304"/>
  <c r="N304"/>
  <c r="O304"/>
  <c r="P304"/>
  <c r="Q304"/>
  <c r="R304"/>
  <c r="S304"/>
  <c r="I305"/>
  <c r="J305"/>
  <c r="K305"/>
  <c r="L305"/>
  <c r="M305"/>
  <c r="N305"/>
  <c r="O305"/>
  <c r="P305"/>
  <c r="Q305"/>
  <c r="R305"/>
  <c r="S305"/>
  <c r="I306"/>
  <c r="J306"/>
  <c r="K306"/>
  <c r="L306"/>
  <c r="M306"/>
  <c r="N306"/>
  <c r="O306"/>
  <c r="P306"/>
  <c r="Q306"/>
  <c r="R306"/>
  <c r="S306"/>
  <c r="I307"/>
  <c r="J307"/>
  <c r="K307"/>
  <c r="L307"/>
  <c r="M307"/>
  <c r="N307"/>
  <c r="O307"/>
  <c r="P307"/>
  <c r="Q307"/>
  <c r="R307"/>
  <c r="S307"/>
  <c r="I308"/>
  <c r="J308"/>
  <c r="K308"/>
  <c r="L308"/>
  <c r="M308"/>
  <c r="N308"/>
  <c r="O308"/>
  <c r="P308"/>
  <c r="Q308"/>
  <c r="R308"/>
  <c r="S308"/>
  <c r="I309"/>
  <c r="J309"/>
  <c r="K309"/>
  <c r="L309"/>
  <c r="M309"/>
  <c r="N309"/>
  <c r="O309"/>
  <c r="P309"/>
  <c r="Q309"/>
  <c r="R309"/>
  <c r="S309"/>
  <c r="I310"/>
  <c r="J310"/>
  <c r="K310"/>
  <c r="L310"/>
  <c r="M310"/>
  <c r="N310"/>
  <c r="O310"/>
  <c r="P310"/>
  <c r="Q310"/>
  <c r="R310"/>
  <c r="S310"/>
  <c r="I311"/>
  <c r="J311"/>
  <c r="K311"/>
  <c r="L311"/>
  <c r="M311"/>
  <c r="N311"/>
  <c r="O311"/>
  <c r="P311"/>
  <c r="Q311"/>
  <c r="R311"/>
  <c r="S311"/>
  <c r="I312"/>
  <c r="J312"/>
  <c r="K312"/>
  <c r="L312"/>
  <c r="M312"/>
  <c r="N312"/>
  <c r="O312"/>
  <c r="P312"/>
  <c r="Q312"/>
  <c r="R312"/>
  <c r="S312"/>
  <c r="I313"/>
  <c r="J313"/>
  <c r="K313"/>
  <c r="L313"/>
  <c r="M313"/>
  <c r="N313"/>
  <c r="O313"/>
  <c r="P313"/>
  <c r="Q313"/>
  <c r="R313"/>
  <c r="S313"/>
  <c r="I314"/>
  <c r="J314"/>
  <c r="K314"/>
  <c r="L314"/>
  <c r="M314"/>
  <c r="N314"/>
  <c r="O314"/>
  <c r="P314"/>
  <c r="Q314"/>
  <c r="R314"/>
  <c r="S314"/>
  <c r="I315"/>
  <c r="J315"/>
  <c r="K315"/>
  <c r="L315"/>
  <c r="M315"/>
  <c r="N315"/>
  <c r="O315"/>
  <c r="P315"/>
  <c r="Q315"/>
  <c r="R315"/>
  <c r="S315"/>
  <c r="I316"/>
  <c r="J316"/>
  <c r="K316"/>
  <c r="L316"/>
  <c r="M316"/>
  <c r="N316"/>
  <c r="O316"/>
  <c r="P316"/>
  <c r="Q316"/>
  <c r="R316"/>
  <c r="S316"/>
  <c r="I317"/>
  <c r="J317"/>
  <c r="K317"/>
  <c r="L317"/>
  <c r="M317"/>
  <c r="N317"/>
  <c r="O317"/>
  <c r="P317"/>
  <c r="Q317"/>
  <c r="R317"/>
  <c r="S317"/>
  <c r="I318"/>
  <c r="J318"/>
  <c r="K318"/>
  <c r="L318"/>
  <c r="M318"/>
  <c r="N318"/>
  <c r="O318"/>
  <c r="P318"/>
  <c r="Q318"/>
  <c r="R318"/>
  <c r="S318"/>
  <c r="I319"/>
  <c r="J319"/>
  <c r="K319"/>
  <c r="L319"/>
  <c r="M319"/>
  <c r="N319"/>
  <c r="O319"/>
  <c r="P319"/>
  <c r="Q319"/>
  <c r="R319"/>
  <c r="S319"/>
  <c r="I320"/>
  <c r="J320"/>
  <c r="K320"/>
  <c r="L320"/>
  <c r="M320"/>
  <c r="N320"/>
  <c r="O320"/>
  <c r="P320"/>
  <c r="Q320"/>
  <c r="R320"/>
  <c r="S320"/>
  <c r="I321"/>
  <c r="J321"/>
  <c r="K321"/>
  <c r="L321"/>
  <c r="M321"/>
  <c r="N321"/>
  <c r="O321"/>
  <c r="P321"/>
  <c r="Q321"/>
  <c r="R321"/>
  <c r="S321"/>
  <c r="I322"/>
  <c r="J322"/>
  <c r="K322"/>
  <c r="L322"/>
  <c r="M322"/>
  <c r="N322"/>
  <c r="O322"/>
  <c r="P322"/>
  <c r="Q322"/>
  <c r="R322"/>
  <c r="S322"/>
  <c r="I323"/>
  <c r="J323"/>
  <c r="K323"/>
  <c r="L323"/>
  <c r="M323"/>
  <c r="N323"/>
  <c r="O323"/>
  <c r="P323"/>
  <c r="Q323"/>
  <c r="R323"/>
  <c r="S323"/>
  <c r="I324"/>
  <c r="J324"/>
  <c r="K324"/>
  <c r="L324"/>
  <c r="M324"/>
  <c r="N324"/>
  <c r="O324"/>
  <c r="P324"/>
  <c r="Q324"/>
  <c r="R324"/>
  <c r="S324"/>
  <c r="I325"/>
  <c r="J325"/>
  <c r="K325"/>
  <c r="L325"/>
  <c r="M325"/>
  <c r="N325"/>
  <c r="O325"/>
  <c r="P325"/>
  <c r="Q325"/>
  <c r="R325"/>
  <c r="S325"/>
  <c r="I326"/>
  <c r="J326"/>
  <c r="K326"/>
  <c r="L326"/>
  <c r="M326"/>
  <c r="N326"/>
  <c r="O326"/>
  <c r="P326"/>
  <c r="Q326"/>
  <c r="R326"/>
  <c r="S326"/>
  <c r="I327"/>
  <c r="J327"/>
  <c r="K327"/>
  <c r="L327"/>
  <c r="M327"/>
  <c r="N327"/>
  <c r="O327"/>
  <c r="P327"/>
  <c r="Q327"/>
  <c r="R327"/>
  <c r="S327"/>
  <c r="I328"/>
  <c r="J328"/>
  <c r="K328"/>
  <c r="L328"/>
  <c r="M328"/>
  <c r="N328"/>
  <c r="O328"/>
  <c r="P328"/>
  <c r="Q328"/>
  <c r="R328"/>
  <c r="S328"/>
  <c r="I329"/>
  <c r="J329"/>
  <c r="K329"/>
  <c r="L329"/>
  <c r="M329"/>
  <c r="N329"/>
  <c r="O329"/>
  <c r="P329"/>
  <c r="Q329"/>
  <c r="R329"/>
  <c r="S329"/>
  <c r="I330"/>
  <c r="J330"/>
  <c r="K330"/>
  <c r="L330"/>
  <c r="M330"/>
  <c r="N330"/>
  <c r="O330"/>
  <c r="P330"/>
  <c r="Q330"/>
  <c r="R330"/>
  <c r="S330"/>
  <c r="I331"/>
  <c r="J331"/>
  <c r="K331"/>
  <c r="L331"/>
  <c r="M331"/>
  <c r="N331"/>
  <c r="O331"/>
  <c r="P331"/>
  <c r="Q331"/>
  <c r="R331"/>
  <c r="S331"/>
  <c r="I332"/>
  <c r="J332"/>
  <c r="K332"/>
  <c r="L332"/>
  <c r="M332"/>
  <c r="N332"/>
  <c r="O332"/>
  <c r="P332"/>
  <c r="Q332"/>
  <c r="R332"/>
  <c r="S332"/>
  <c r="I333"/>
  <c r="J333"/>
  <c r="K333"/>
  <c r="L333"/>
  <c r="M333"/>
  <c r="N333"/>
  <c r="O333"/>
  <c r="P333"/>
  <c r="Q333"/>
  <c r="R333"/>
  <c r="S333"/>
  <c r="I334"/>
  <c r="J334"/>
  <c r="K334"/>
  <c r="L334"/>
  <c r="M334"/>
  <c r="N334"/>
  <c r="O334"/>
  <c r="P334"/>
  <c r="Q334"/>
  <c r="R334"/>
  <c r="S334"/>
  <c r="I335"/>
  <c r="J335"/>
  <c r="K335"/>
  <c r="L335"/>
  <c r="M335"/>
  <c r="N335"/>
  <c r="O335"/>
  <c r="P335"/>
  <c r="Q335"/>
  <c r="R335"/>
  <c r="S335"/>
  <c r="I336"/>
  <c r="J336"/>
  <c r="K336"/>
  <c r="L336"/>
  <c r="M336"/>
  <c r="N336"/>
  <c r="O336"/>
  <c r="P336"/>
  <c r="Q336"/>
  <c r="R336"/>
  <c r="S336"/>
  <c r="I337"/>
  <c r="J337"/>
  <c r="K337"/>
  <c r="L337"/>
  <c r="M337"/>
  <c r="N337"/>
  <c r="O337"/>
  <c r="P337"/>
  <c r="Q337"/>
  <c r="R337"/>
  <c r="S337"/>
  <c r="I338"/>
  <c r="J338"/>
  <c r="K338"/>
  <c r="L338"/>
  <c r="M338"/>
  <c r="N338"/>
  <c r="O338"/>
  <c r="P338"/>
  <c r="Q338"/>
  <c r="R338"/>
  <c r="S338"/>
  <c r="I339"/>
  <c r="J339"/>
  <c r="K339"/>
  <c r="L339"/>
  <c r="M339"/>
  <c r="N339"/>
  <c r="O339"/>
  <c r="P339"/>
  <c r="Q339"/>
  <c r="R339"/>
  <c r="S339"/>
  <c r="I342"/>
  <c r="J342"/>
  <c r="K342"/>
  <c r="L342"/>
  <c r="M342"/>
  <c r="N342"/>
  <c r="O342"/>
  <c r="P342"/>
  <c r="Q342"/>
  <c r="R342"/>
  <c r="S342"/>
  <c r="I343"/>
  <c r="J343"/>
  <c r="K343"/>
  <c r="L343"/>
  <c r="M343"/>
  <c r="N343"/>
  <c r="O343"/>
  <c r="P343"/>
  <c r="Q343"/>
  <c r="R343"/>
  <c r="S343"/>
  <c r="I344"/>
  <c r="J344"/>
  <c r="K344"/>
  <c r="L344"/>
  <c r="M344"/>
  <c r="N344"/>
  <c r="O344"/>
  <c r="P344"/>
  <c r="Q344"/>
  <c r="R344"/>
  <c r="S344"/>
  <c r="I345"/>
  <c r="J345"/>
  <c r="K345"/>
  <c r="L345"/>
  <c r="M345"/>
  <c r="N345"/>
  <c r="O345"/>
  <c r="P345"/>
  <c r="Q345"/>
  <c r="R345"/>
  <c r="S345"/>
  <c r="I348"/>
  <c r="J348"/>
  <c r="K348"/>
  <c r="L348"/>
  <c r="M348"/>
  <c r="N348"/>
  <c r="O348"/>
  <c r="P348"/>
  <c r="Q348"/>
  <c r="R348"/>
  <c r="S348"/>
  <c r="I349"/>
  <c r="J349"/>
  <c r="K349"/>
  <c r="L349"/>
  <c r="M349"/>
  <c r="N349"/>
  <c r="O349"/>
  <c r="P349"/>
  <c r="Q349"/>
  <c r="R349"/>
  <c r="S349"/>
  <c r="I350"/>
  <c r="J350"/>
  <c r="K350"/>
  <c r="L350"/>
  <c r="M350"/>
  <c r="N350"/>
  <c r="O350"/>
  <c r="P350"/>
  <c r="Q350"/>
  <c r="R350"/>
  <c r="S350"/>
  <c r="I353"/>
  <c r="J353"/>
  <c r="K353"/>
  <c r="L353"/>
  <c r="M353"/>
  <c r="N353"/>
  <c r="O353"/>
  <c r="P353"/>
  <c r="Q353"/>
  <c r="R353"/>
  <c r="S353"/>
  <c r="I354"/>
  <c r="J354"/>
  <c r="K354"/>
  <c r="L354"/>
  <c r="M354"/>
  <c r="N354"/>
  <c r="O354"/>
  <c r="P354"/>
  <c r="Q354"/>
  <c r="R354"/>
  <c r="S354"/>
  <c r="I355"/>
  <c r="J355"/>
  <c r="K355"/>
  <c r="L355"/>
  <c r="M355"/>
  <c r="N355"/>
  <c r="O355"/>
  <c r="P355"/>
  <c r="Q355"/>
  <c r="R355"/>
  <c r="S355"/>
  <c r="S289"/>
  <c r="R289"/>
  <c r="Q289"/>
  <c r="P289"/>
  <c r="O289"/>
  <c r="N289"/>
  <c r="M289"/>
  <c r="L289"/>
  <c r="K289"/>
  <c r="J289"/>
  <c r="I289"/>
  <c r="I219"/>
  <c r="J219"/>
  <c r="K219"/>
  <c r="L219"/>
  <c r="M219"/>
  <c r="N219"/>
  <c r="O219"/>
  <c r="P219"/>
  <c r="Q219"/>
  <c r="R219"/>
  <c r="S219"/>
  <c r="I220"/>
  <c r="J220"/>
  <c r="K220"/>
  <c r="L220"/>
  <c r="M220"/>
  <c r="N220"/>
  <c r="O220"/>
  <c r="P220"/>
  <c r="Q220"/>
  <c r="R220"/>
  <c r="S220"/>
  <c r="I221"/>
  <c r="J221"/>
  <c r="K221"/>
  <c r="L221"/>
  <c r="M221"/>
  <c r="N221"/>
  <c r="O221"/>
  <c r="P221"/>
  <c r="Q221"/>
  <c r="R221"/>
  <c r="S221"/>
  <c r="I222"/>
  <c r="J222"/>
  <c r="K222"/>
  <c r="L222"/>
  <c r="M222"/>
  <c r="N222"/>
  <c r="O222"/>
  <c r="P222"/>
  <c r="Q222"/>
  <c r="R222"/>
  <c r="S222"/>
  <c r="I223"/>
  <c r="J223"/>
  <c r="K223"/>
  <c r="L223"/>
  <c r="M223"/>
  <c r="N223"/>
  <c r="O223"/>
  <c r="P223"/>
  <c r="Q223"/>
  <c r="R223"/>
  <c r="S223"/>
  <c r="I224"/>
  <c r="J224"/>
  <c r="K224"/>
  <c r="L224"/>
  <c r="M224"/>
  <c r="N224"/>
  <c r="O224"/>
  <c r="P224"/>
  <c r="Q224"/>
  <c r="R224"/>
  <c r="S224"/>
  <c r="I225"/>
  <c r="J225"/>
  <c r="K225"/>
  <c r="L225"/>
  <c r="M225"/>
  <c r="N225"/>
  <c r="O225"/>
  <c r="P225"/>
  <c r="Q225"/>
  <c r="R225"/>
  <c r="S225"/>
  <c r="I226"/>
  <c r="J226"/>
  <c r="K226"/>
  <c r="L226"/>
  <c r="M226"/>
  <c r="N226"/>
  <c r="O226"/>
  <c r="P226"/>
  <c r="Q226"/>
  <c r="R226"/>
  <c r="S226"/>
  <c r="I227"/>
  <c r="J227"/>
  <c r="K227"/>
  <c r="L227"/>
  <c r="M227"/>
  <c r="N227"/>
  <c r="O227"/>
  <c r="P227"/>
  <c r="Q227"/>
  <c r="R227"/>
  <c r="S227"/>
  <c r="I228"/>
  <c r="J228"/>
  <c r="K228"/>
  <c r="L228"/>
  <c r="M228"/>
  <c r="N228"/>
  <c r="O228"/>
  <c r="P228"/>
  <c r="Q228"/>
  <c r="R228"/>
  <c r="S228"/>
  <c r="I229"/>
  <c r="J229"/>
  <c r="K229"/>
  <c r="L229"/>
  <c r="M229"/>
  <c r="N229"/>
  <c r="O229"/>
  <c r="P229"/>
  <c r="Q229"/>
  <c r="R229"/>
  <c r="S229"/>
  <c r="I230"/>
  <c r="J230"/>
  <c r="K230"/>
  <c r="L230"/>
  <c r="M230"/>
  <c r="N230"/>
  <c r="O230"/>
  <c r="P230"/>
  <c r="Q230"/>
  <c r="R230"/>
  <c r="S230"/>
  <c r="I231"/>
  <c r="J231"/>
  <c r="K231"/>
  <c r="L231"/>
  <c r="M231"/>
  <c r="N231"/>
  <c r="O231"/>
  <c r="P231"/>
  <c r="Q231"/>
  <c r="R231"/>
  <c r="S231"/>
  <c r="I232"/>
  <c r="J232"/>
  <c r="K232"/>
  <c r="L232"/>
  <c r="M232"/>
  <c r="N232"/>
  <c r="O232"/>
  <c r="P232"/>
  <c r="Q232"/>
  <c r="R232"/>
  <c r="S232"/>
  <c r="I233"/>
  <c r="J233"/>
  <c r="K233"/>
  <c r="L233"/>
  <c r="M233"/>
  <c r="N233"/>
  <c r="O233"/>
  <c r="P233"/>
  <c r="Q233"/>
  <c r="R233"/>
  <c r="S233"/>
  <c r="I234"/>
  <c r="J234"/>
  <c r="K234"/>
  <c r="L234"/>
  <c r="M234"/>
  <c r="N234"/>
  <c r="O234"/>
  <c r="P234"/>
  <c r="Q234"/>
  <c r="R234"/>
  <c r="S234"/>
  <c r="I235"/>
  <c r="J235"/>
  <c r="K235"/>
  <c r="L235"/>
  <c r="M235"/>
  <c r="N235"/>
  <c r="O235"/>
  <c r="P235"/>
  <c r="Q235"/>
  <c r="R235"/>
  <c r="S235"/>
  <c r="I236"/>
  <c r="J236"/>
  <c r="K236"/>
  <c r="L236"/>
  <c r="M236"/>
  <c r="N236"/>
  <c r="O236"/>
  <c r="P236"/>
  <c r="Q236"/>
  <c r="R236"/>
  <c r="S236"/>
  <c r="I237"/>
  <c r="J237"/>
  <c r="K237"/>
  <c r="L237"/>
  <c r="M237"/>
  <c r="N237"/>
  <c r="O237"/>
  <c r="P237"/>
  <c r="Q237"/>
  <c r="R237"/>
  <c r="S237"/>
  <c r="I238"/>
  <c r="J238"/>
  <c r="K238"/>
  <c r="L238"/>
  <c r="M238"/>
  <c r="N238"/>
  <c r="O238"/>
  <c r="P238"/>
  <c r="Q238"/>
  <c r="R238"/>
  <c r="S238"/>
  <c r="I239"/>
  <c r="J239"/>
  <c r="K239"/>
  <c r="L239"/>
  <c r="M239"/>
  <c r="N239"/>
  <c r="O239"/>
  <c r="P239"/>
  <c r="Q239"/>
  <c r="R239"/>
  <c r="S239"/>
  <c r="I240"/>
  <c r="J240"/>
  <c r="K240"/>
  <c r="L240"/>
  <c r="M240"/>
  <c r="N240"/>
  <c r="O240"/>
  <c r="P240"/>
  <c r="Q240"/>
  <c r="R240"/>
  <c r="S240"/>
  <c r="I241"/>
  <c r="J241"/>
  <c r="K241"/>
  <c r="L241"/>
  <c r="M241"/>
  <c r="N241"/>
  <c r="O241"/>
  <c r="P241"/>
  <c r="Q241"/>
  <c r="R241"/>
  <c r="S241"/>
  <c r="I242"/>
  <c r="J242"/>
  <c r="K242"/>
  <c r="L242"/>
  <c r="M242"/>
  <c r="N242"/>
  <c r="O242"/>
  <c r="P242"/>
  <c r="Q242"/>
  <c r="R242"/>
  <c r="S242"/>
  <c r="I243"/>
  <c r="J243"/>
  <c r="K243"/>
  <c r="L243"/>
  <c r="M243"/>
  <c r="N243"/>
  <c r="O243"/>
  <c r="P243"/>
  <c r="Q243"/>
  <c r="R243"/>
  <c r="S243"/>
  <c r="I244"/>
  <c r="J244"/>
  <c r="K244"/>
  <c r="L244"/>
  <c r="M244"/>
  <c r="N244"/>
  <c r="O244"/>
  <c r="P244"/>
  <c r="Q244"/>
  <c r="R244"/>
  <c r="S244"/>
  <c r="I245"/>
  <c r="J245"/>
  <c r="K245"/>
  <c r="L245"/>
  <c r="M245"/>
  <c r="N245"/>
  <c r="O245"/>
  <c r="P245"/>
  <c r="Q245"/>
  <c r="R245"/>
  <c r="S245"/>
  <c r="I246"/>
  <c r="J246"/>
  <c r="K246"/>
  <c r="L246"/>
  <c r="M246"/>
  <c r="N246"/>
  <c r="O246"/>
  <c r="P246"/>
  <c r="Q246"/>
  <c r="R246"/>
  <c r="S246"/>
  <c r="I247"/>
  <c r="J247"/>
  <c r="K247"/>
  <c r="L247"/>
  <c r="M247"/>
  <c r="N247"/>
  <c r="O247"/>
  <c r="P247"/>
  <c r="Q247"/>
  <c r="R247"/>
  <c r="S247"/>
  <c r="I248"/>
  <c r="J248"/>
  <c r="K248"/>
  <c r="L248"/>
  <c r="M248"/>
  <c r="N248"/>
  <c r="O248"/>
  <c r="P248"/>
  <c r="Q248"/>
  <c r="R248"/>
  <c r="S248"/>
  <c r="I249"/>
  <c r="J249"/>
  <c r="K249"/>
  <c r="L249"/>
  <c r="M249"/>
  <c r="N249"/>
  <c r="O249"/>
  <c r="P249"/>
  <c r="Q249"/>
  <c r="R249"/>
  <c r="S249"/>
  <c r="I250"/>
  <c r="J250"/>
  <c r="K250"/>
  <c r="L250"/>
  <c r="M250"/>
  <c r="N250"/>
  <c r="O250"/>
  <c r="P250"/>
  <c r="Q250"/>
  <c r="R250"/>
  <c r="S250"/>
  <c r="I251"/>
  <c r="J251"/>
  <c r="K251"/>
  <c r="L251"/>
  <c r="M251"/>
  <c r="N251"/>
  <c r="O251"/>
  <c r="P251"/>
  <c r="Q251"/>
  <c r="R251"/>
  <c r="S251"/>
  <c r="I252"/>
  <c r="J252"/>
  <c r="K252"/>
  <c r="L252"/>
  <c r="M252"/>
  <c r="N252"/>
  <c r="O252"/>
  <c r="P252"/>
  <c r="Q252"/>
  <c r="R252"/>
  <c r="S252"/>
  <c r="I253"/>
  <c r="J253"/>
  <c r="K253"/>
  <c r="L253"/>
  <c r="M253"/>
  <c r="N253"/>
  <c r="O253"/>
  <c r="P253"/>
  <c r="Q253"/>
  <c r="R253"/>
  <c r="S253"/>
  <c r="I254"/>
  <c r="J254"/>
  <c r="K254"/>
  <c r="L254"/>
  <c r="M254"/>
  <c r="N254"/>
  <c r="O254"/>
  <c r="P254"/>
  <c r="Q254"/>
  <c r="R254"/>
  <c r="S254"/>
  <c r="I255"/>
  <c r="J255"/>
  <c r="K255"/>
  <c r="L255"/>
  <c r="M255"/>
  <c r="N255"/>
  <c r="O255"/>
  <c r="P255"/>
  <c r="Q255"/>
  <c r="R255"/>
  <c r="S255"/>
  <c r="I256"/>
  <c r="J256"/>
  <c r="K256"/>
  <c r="L256"/>
  <c r="M256"/>
  <c r="N256"/>
  <c r="O256"/>
  <c r="P256"/>
  <c r="Q256"/>
  <c r="R256"/>
  <c r="S256"/>
  <c r="I257"/>
  <c r="J257"/>
  <c r="K257"/>
  <c r="L257"/>
  <c r="M257"/>
  <c r="N257"/>
  <c r="O257"/>
  <c r="P257"/>
  <c r="Q257"/>
  <c r="R257"/>
  <c r="S257"/>
  <c r="I258"/>
  <c r="J258"/>
  <c r="K258"/>
  <c r="L258"/>
  <c r="M258"/>
  <c r="N258"/>
  <c r="O258"/>
  <c r="P258"/>
  <c r="Q258"/>
  <c r="R258"/>
  <c r="S258"/>
  <c r="I259"/>
  <c r="J259"/>
  <c r="K259"/>
  <c r="L259"/>
  <c r="M259"/>
  <c r="N259"/>
  <c r="O259"/>
  <c r="P259"/>
  <c r="Q259"/>
  <c r="R259"/>
  <c r="S259"/>
  <c r="I260"/>
  <c r="J260"/>
  <c r="K260"/>
  <c r="L260"/>
  <c r="M260"/>
  <c r="N260"/>
  <c r="O260"/>
  <c r="P260"/>
  <c r="Q260"/>
  <c r="R260"/>
  <c r="S260"/>
  <c r="I261"/>
  <c r="J261"/>
  <c r="K261"/>
  <c r="L261"/>
  <c r="M261"/>
  <c r="N261"/>
  <c r="O261"/>
  <c r="P261"/>
  <c r="Q261"/>
  <c r="R261"/>
  <c r="S261"/>
  <c r="I262"/>
  <c r="J262"/>
  <c r="K262"/>
  <c r="L262"/>
  <c r="M262"/>
  <c r="N262"/>
  <c r="O262"/>
  <c r="P262"/>
  <c r="Q262"/>
  <c r="R262"/>
  <c r="S262"/>
  <c r="I263"/>
  <c r="J263"/>
  <c r="K263"/>
  <c r="L263"/>
  <c r="M263"/>
  <c r="N263"/>
  <c r="O263"/>
  <c r="P263"/>
  <c r="Q263"/>
  <c r="R263"/>
  <c r="S263"/>
  <c r="I264"/>
  <c r="J264"/>
  <c r="K264"/>
  <c r="L264"/>
  <c r="M264"/>
  <c r="N264"/>
  <c r="O264"/>
  <c r="P264"/>
  <c r="Q264"/>
  <c r="R264"/>
  <c r="S264"/>
  <c r="I265"/>
  <c r="J265"/>
  <c r="K265"/>
  <c r="L265"/>
  <c r="M265"/>
  <c r="N265"/>
  <c r="O265"/>
  <c r="P265"/>
  <c r="Q265"/>
  <c r="R265"/>
  <c r="S265"/>
  <c r="I266"/>
  <c r="J266"/>
  <c r="K266"/>
  <c r="L266"/>
  <c r="M266"/>
  <c r="N266"/>
  <c r="O266"/>
  <c r="P266"/>
  <c r="Q266"/>
  <c r="R266"/>
  <c r="S266"/>
  <c r="I267"/>
  <c r="J267"/>
  <c r="K267"/>
  <c r="L267"/>
  <c r="M267"/>
  <c r="N267"/>
  <c r="O267"/>
  <c r="P267"/>
  <c r="Q267"/>
  <c r="R267"/>
  <c r="S267"/>
  <c r="I268"/>
  <c r="J268"/>
  <c r="K268"/>
  <c r="L268"/>
  <c r="M268"/>
  <c r="N268"/>
  <c r="O268"/>
  <c r="P268"/>
  <c r="Q268"/>
  <c r="R268"/>
  <c r="S268"/>
  <c r="I271"/>
  <c r="J271"/>
  <c r="K271"/>
  <c r="L271"/>
  <c r="M271"/>
  <c r="N271"/>
  <c r="O271"/>
  <c r="P271"/>
  <c r="Q271"/>
  <c r="R271"/>
  <c r="S271"/>
  <c r="I272"/>
  <c r="J272"/>
  <c r="K272"/>
  <c r="L272"/>
  <c r="M272"/>
  <c r="N272"/>
  <c r="O272"/>
  <c r="P272"/>
  <c r="Q272"/>
  <c r="R272"/>
  <c r="S272"/>
  <c r="I273"/>
  <c r="J273"/>
  <c r="K273"/>
  <c r="L273"/>
  <c r="M273"/>
  <c r="N273"/>
  <c r="O273"/>
  <c r="P273"/>
  <c r="Q273"/>
  <c r="R273"/>
  <c r="S273"/>
  <c r="I274"/>
  <c r="J274"/>
  <c r="K274"/>
  <c r="L274"/>
  <c r="M274"/>
  <c r="N274"/>
  <c r="O274"/>
  <c r="P274"/>
  <c r="Q274"/>
  <c r="R274"/>
  <c r="S274"/>
  <c r="I277"/>
  <c r="J277"/>
  <c r="K277"/>
  <c r="L277"/>
  <c r="M277"/>
  <c r="N277"/>
  <c r="O277"/>
  <c r="P277"/>
  <c r="Q277"/>
  <c r="R277"/>
  <c r="S277"/>
  <c r="I278"/>
  <c r="J278"/>
  <c r="K278"/>
  <c r="L278"/>
  <c r="M278"/>
  <c r="N278"/>
  <c r="O278"/>
  <c r="P278"/>
  <c r="Q278"/>
  <c r="R278"/>
  <c r="S278"/>
  <c r="I279"/>
  <c r="J279"/>
  <c r="K279"/>
  <c r="L279"/>
  <c r="M279"/>
  <c r="N279"/>
  <c r="O279"/>
  <c r="P279"/>
  <c r="Q279"/>
  <c r="R279"/>
  <c r="S279"/>
  <c r="I282"/>
  <c r="J282"/>
  <c r="K282"/>
  <c r="L282"/>
  <c r="M282"/>
  <c r="N282"/>
  <c r="O282"/>
  <c r="P282"/>
  <c r="Q282"/>
  <c r="R282"/>
  <c r="S282"/>
  <c r="I283"/>
  <c r="J283"/>
  <c r="K283"/>
  <c r="L283"/>
  <c r="M283"/>
  <c r="N283"/>
  <c r="O283"/>
  <c r="P283"/>
  <c r="Q283"/>
  <c r="R283"/>
  <c r="S283"/>
  <c r="I284"/>
  <c r="J284"/>
  <c r="K284"/>
  <c r="L284"/>
  <c r="M284"/>
  <c r="N284"/>
  <c r="O284"/>
  <c r="P284"/>
  <c r="Q284"/>
  <c r="R284"/>
  <c r="S284"/>
  <c r="S218"/>
  <c r="R218"/>
  <c r="Q218"/>
  <c r="P218"/>
  <c r="O218"/>
  <c r="N218"/>
  <c r="M218"/>
  <c r="L218"/>
  <c r="K218"/>
  <c r="J218"/>
  <c r="I218"/>
  <c r="I148"/>
  <c r="J148"/>
  <c r="K148"/>
  <c r="L148"/>
  <c r="M148"/>
  <c r="N148"/>
  <c r="O148"/>
  <c r="P148"/>
  <c r="Q148"/>
  <c r="R148"/>
  <c r="S148"/>
  <c r="I149"/>
  <c r="J149"/>
  <c r="K149"/>
  <c r="L149"/>
  <c r="M149"/>
  <c r="N149"/>
  <c r="O149"/>
  <c r="P149"/>
  <c r="Q149"/>
  <c r="R149"/>
  <c r="S149"/>
  <c r="I150"/>
  <c r="J150"/>
  <c r="K150"/>
  <c r="L150"/>
  <c r="M150"/>
  <c r="N150"/>
  <c r="O150"/>
  <c r="P150"/>
  <c r="Q150"/>
  <c r="R150"/>
  <c r="S150"/>
  <c r="I151"/>
  <c r="J151"/>
  <c r="K151"/>
  <c r="L151"/>
  <c r="M151"/>
  <c r="N151"/>
  <c r="O151"/>
  <c r="P151"/>
  <c r="Q151"/>
  <c r="R151"/>
  <c r="S151"/>
  <c r="I152"/>
  <c r="J152"/>
  <c r="K152"/>
  <c r="L152"/>
  <c r="M152"/>
  <c r="N152"/>
  <c r="O152"/>
  <c r="P152"/>
  <c r="Q152"/>
  <c r="R152"/>
  <c r="S152"/>
  <c r="I153"/>
  <c r="J153"/>
  <c r="K153"/>
  <c r="L153"/>
  <c r="M153"/>
  <c r="N153"/>
  <c r="O153"/>
  <c r="P153"/>
  <c r="Q153"/>
  <c r="R153"/>
  <c r="S153"/>
  <c r="I154"/>
  <c r="J154"/>
  <c r="K154"/>
  <c r="L154"/>
  <c r="M154"/>
  <c r="N154"/>
  <c r="O154"/>
  <c r="P154"/>
  <c r="Q154"/>
  <c r="R154"/>
  <c r="S154"/>
  <c r="I155"/>
  <c r="J155"/>
  <c r="K155"/>
  <c r="L155"/>
  <c r="M155"/>
  <c r="N155"/>
  <c r="O155"/>
  <c r="P155"/>
  <c r="Q155"/>
  <c r="R155"/>
  <c r="S155"/>
  <c r="I156"/>
  <c r="J156"/>
  <c r="K156"/>
  <c r="L156"/>
  <c r="M156"/>
  <c r="N156"/>
  <c r="O156"/>
  <c r="P156"/>
  <c r="Q156"/>
  <c r="R156"/>
  <c r="S156"/>
  <c r="I157"/>
  <c r="J157"/>
  <c r="K157"/>
  <c r="L157"/>
  <c r="M157"/>
  <c r="N157"/>
  <c r="O157"/>
  <c r="P157"/>
  <c r="Q157"/>
  <c r="R157"/>
  <c r="S157"/>
  <c r="I158"/>
  <c r="J158"/>
  <c r="K158"/>
  <c r="L158"/>
  <c r="M158"/>
  <c r="N158"/>
  <c r="O158"/>
  <c r="P158"/>
  <c r="Q158"/>
  <c r="R158"/>
  <c r="S158"/>
  <c r="I159"/>
  <c r="J159"/>
  <c r="K159"/>
  <c r="L159"/>
  <c r="M159"/>
  <c r="N159"/>
  <c r="O159"/>
  <c r="P159"/>
  <c r="Q159"/>
  <c r="R159"/>
  <c r="S159"/>
  <c r="I160"/>
  <c r="J160"/>
  <c r="K160"/>
  <c r="L160"/>
  <c r="M160"/>
  <c r="N160"/>
  <c r="O160"/>
  <c r="P160"/>
  <c r="Q160"/>
  <c r="R160"/>
  <c r="S160"/>
  <c r="I161"/>
  <c r="J161"/>
  <c r="K161"/>
  <c r="L161"/>
  <c r="M161"/>
  <c r="N161"/>
  <c r="O161"/>
  <c r="P161"/>
  <c r="Q161"/>
  <c r="R161"/>
  <c r="S161"/>
  <c r="I162"/>
  <c r="J162"/>
  <c r="K162"/>
  <c r="L162"/>
  <c r="M162"/>
  <c r="N162"/>
  <c r="O162"/>
  <c r="P162"/>
  <c r="Q162"/>
  <c r="R162"/>
  <c r="S162"/>
  <c r="I163"/>
  <c r="J163"/>
  <c r="K163"/>
  <c r="L163"/>
  <c r="M163"/>
  <c r="N163"/>
  <c r="O163"/>
  <c r="P163"/>
  <c r="Q163"/>
  <c r="R163"/>
  <c r="S163"/>
  <c r="I164"/>
  <c r="J164"/>
  <c r="K164"/>
  <c r="L164"/>
  <c r="M164"/>
  <c r="N164"/>
  <c r="O164"/>
  <c r="P164"/>
  <c r="Q164"/>
  <c r="R164"/>
  <c r="S164"/>
  <c r="I165"/>
  <c r="J165"/>
  <c r="K165"/>
  <c r="L165"/>
  <c r="M165"/>
  <c r="N165"/>
  <c r="O165"/>
  <c r="P165"/>
  <c r="Q165"/>
  <c r="R165"/>
  <c r="S165"/>
  <c r="I166"/>
  <c r="J166"/>
  <c r="K166"/>
  <c r="L166"/>
  <c r="M166"/>
  <c r="N166"/>
  <c r="O166"/>
  <c r="P166"/>
  <c r="Q166"/>
  <c r="R166"/>
  <c r="S166"/>
  <c r="I167"/>
  <c r="J167"/>
  <c r="K167"/>
  <c r="L167"/>
  <c r="M167"/>
  <c r="N167"/>
  <c r="O167"/>
  <c r="P167"/>
  <c r="Q167"/>
  <c r="R167"/>
  <c r="S167"/>
  <c r="I168"/>
  <c r="J168"/>
  <c r="K168"/>
  <c r="L168"/>
  <c r="M168"/>
  <c r="N168"/>
  <c r="O168"/>
  <c r="P168"/>
  <c r="Q168"/>
  <c r="R168"/>
  <c r="S168"/>
  <c r="I169"/>
  <c r="J169"/>
  <c r="K169"/>
  <c r="L169"/>
  <c r="M169"/>
  <c r="N169"/>
  <c r="O169"/>
  <c r="P169"/>
  <c r="Q169"/>
  <c r="R169"/>
  <c r="S169"/>
  <c r="I170"/>
  <c r="J170"/>
  <c r="K170"/>
  <c r="L170"/>
  <c r="M170"/>
  <c r="N170"/>
  <c r="O170"/>
  <c r="P170"/>
  <c r="Q170"/>
  <c r="R170"/>
  <c r="S170"/>
  <c r="I171"/>
  <c r="J171"/>
  <c r="K171"/>
  <c r="L171"/>
  <c r="M171"/>
  <c r="N171"/>
  <c r="O171"/>
  <c r="P171"/>
  <c r="Q171"/>
  <c r="R171"/>
  <c r="S171"/>
  <c r="I172"/>
  <c r="J172"/>
  <c r="K172"/>
  <c r="L172"/>
  <c r="M172"/>
  <c r="N172"/>
  <c r="O172"/>
  <c r="P172"/>
  <c r="Q172"/>
  <c r="R172"/>
  <c r="S172"/>
  <c r="I173"/>
  <c r="J173"/>
  <c r="K173"/>
  <c r="L173"/>
  <c r="M173"/>
  <c r="N173"/>
  <c r="O173"/>
  <c r="P173"/>
  <c r="Q173"/>
  <c r="R173"/>
  <c r="S173"/>
  <c r="I174"/>
  <c r="J174"/>
  <c r="K174"/>
  <c r="L174"/>
  <c r="M174"/>
  <c r="N174"/>
  <c r="O174"/>
  <c r="P174"/>
  <c r="Q174"/>
  <c r="R174"/>
  <c r="S174"/>
  <c r="I175"/>
  <c r="J175"/>
  <c r="K175"/>
  <c r="L175"/>
  <c r="M175"/>
  <c r="N175"/>
  <c r="O175"/>
  <c r="P175"/>
  <c r="Q175"/>
  <c r="R175"/>
  <c r="S175"/>
  <c r="I176"/>
  <c r="J176"/>
  <c r="K176"/>
  <c r="L176"/>
  <c r="M176"/>
  <c r="N176"/>
  <c r="O176"/>
  <c r="P176"/>
  <c r="Q176"/>
  <c r="R176"/>
  <c r="S176"/>
  <c r="I177"/>
  <c r="J177"/>
  <c r="K177"/>
  <c r="L177"/>
  <c r="M177"/>
  <c r="N177"/>
  <c r="O177"/>
  <c r="P177"/>
  <c r="Q177"/>
  <c r="R177"/>
  <c r="S177"/>
  <c r="I178"/>
  <c r="J178"/>
  <c r="K178"/>
  <c r="L178"/>
  <c r="M178"/>
  <c r="N178"/>
  <c r="O178"/>
  <c r="P178"/>
  <c r="Q178"/>
  <c r="R178"/>
  <c r="S178"/>
  <c r="I179"/>
  <c r="J179"/>
  <c r="K179"/>
  <c r="L179"/>
  <c r="M179"/>
  <c r="N179"/>
  <c r="O179"/>
  <c r="P179"/>
  <c r="Q179"/>
  <c r="R179"/>
  <c r="S179"/>
  <c r="I180"/>
  <c r="J180"/>
  <c r="K180"/>
  <c r="L180"/>
  <c r="M180"/>
  <c r="N180"/>
  <c r="O180"/>
  <c r="P180"/>
  <c r="Q180"/>
  <c r="R180"/>
  <c r="S180"/>
  <c r="I181"/>
  <c r="J181"/>
  <c r="K181"/>
  <c r="L181"/>
  <c r="M181"/>
  <c r="N181"/>
  <c r="O181"/>
  <c r="P181"/>
  <c r="Q181"/>
  <c r="R181"/>
  <c r="S181"/>
  <c r="I182"/>
  <c r="J182"/>
  <c r="K182"/>
  <c r="L182"/>
  <c r="M182"/>
  <c r="N182"/>
  <c r="O182"/>
  <c r="P182"/>
  <c r="Q182"/>
  <c r="R182"/>
  <c r="S182"/>
  <c r="I183"/>
  <c r="J183"/>
  <c r="K183"/>
  <c r="L183"/>
  <c r="M183"/>
  <c r="N183"/>
  <c r="O183"/>
  <c r="P183"/>
  <c r="Q183"/>
  <c r="R183"/>
  <c r="S183"/>
  <c r="I184"/>
  <c r="J184"/>
  <c r="K184"/>
  <c r="L184"/>
  <c r="M184"/>
  <c r="N184"/>
  <c r="O184"/>
  <c r="P184"/>
  <c r="Q184"/>
  <c r="R184"/>
  <c r="S184"/>
  <c r="I185"/>
  <c r="J185"/>
  <c r="K185"/>
  <c r="L185"/>
  <c r="M185"/>
  <c r="N185"/>
  <c r="O185"/>
  <c r="P185"/>
  <c r="Q185"/>
  <c r="R185"/>
  <c r="S185"/>
  <c r="I186"/>
  <c r="J186"/>
  <c r="K186"/>
  <c r="L186"/>
  <c r="M186"/>
  <c r="N186"/>
  <c r="O186"/>
  <c r="P186"/>
  <c r="Q186"/>
  <c r="R186"/>
  <c r="S186"/>
  <c r="I187"/>
  <c r="J187"/>
  <c r="K187"/>
  <c r="L187"/>
  <c r="M187"/>
  <c r="N187"/>
  <c r="O187"/>
  <c r="P187"/>
  <c r="Q187"/>
  <c r="R187"/>
  <c r="S187"/>
  <c r="I188"/>
  <c r="J188"/>
  <c r="K188"/>
  <c r="L188"/>
  <c r="M188"/>
  <c r="N188"/>
  <c r="O188"/>
  <c r="P188"/>
  <c r="Q188"/>
  <c r="R188"/>
  <c r="S188"/>
  <c r="I189"/>
  <c r="J189"/>
  <c r="K189"/>
  <c r="L189"/>
  <c r="M189"/>
  <c r="N189"/>
  <c r="O189"/>
  <c r="P189"/>
  <c r="Q189"/>
  <c r="R189"/>
  <c r="S189"/>
  <c r="I190"/>
  <c r="J190"/>
  <c r="K190"/>
  <c r="L190"/>
  <c r="M190"/>
  <c r="N190"/>
  <c r="O190"/>
  <c r="P190"/>
  <c r="Q190"/>
  <c r="R190"/>
  <c r="S190"/>
  <c r="I191"/>
  <c r="J191"/>
  <c r="K191"/>
  <c r="L191"/>
  <c r="M191"/>
  <c r="N191"/>
  <c r="O191"/>
  <c r="P191"/>
  <c r="Q191"/>
  <c r="R191"/>
  <c r="S191"/>
  <c r="I192"/>
  <c r="J192"/>
  <c r="K192"/>
  <c r="L192"/>
  <c r="M192"/>
  <c r="N192"/>
  <c r="O192"/>
  <c r="P192"/>
  <c r="Q192"/>
  <c r="R192"/>
  <c r="S192"/>
  <c r="I193"/>
  <c r="J193"/>
  <c r="K193"/>
  <c r="L193"/>
  <c r="M193"/>
  <c r="N193"/>
  <c r="O193"/>
  <c r="P193"/>
  <c r="Q193"/>
  <c r="R193"/>
  <c r="S193"/>
  <c r="I194"/>
  <c r="J194"/>
  <c r="K194"/>
  <c r="L194"/>
  <c r="M194"/>
  <c r="N194"/>
  <c r="O194"/>
  <c r="P194"/>
  <c r="Q194"/>
  <c r="R194"/>
  <c r="S194"/>
  <c r="I195"/>
  <c r="J195"/>
  <c r="K195"/>
  <c r="L195"/>
  <c r="M195"/>
  <c r="N195"/>
  <c r="O195"/>
  <c r="P195"/>
  <c r="Q195"/>
  <c r="R195"/>
  <c r="S195"/>
  <c r="I196"/>
  <c r="J196"/>
  <c r="K196"/>
  <c r="L196"/>
  <c r="M196"/>
  <c r="N196"/>
  <c r="O196"/>
  <c r="P196"/>
  <c r="Q196"/>
  <c r="R196"/>
  <c r="S196"/>
  <c r="I197"/>
  <c r="J197"/>
  <c r="K197"/>
  <c r="L197"/>
  <c r="M197"/>
  <c r="N197"/>
  <c r="O197"/>
  <c r="P197"/>
  <c r="Q197"/>
  <c r="R197"/>
  <c r="S197"/>
  <c r="I200"/>
  <c r="J200"/>
  <c r="K200"/>
  <c r="L200"/>
  <c r="M200"/>
  <c r="N200"/>
  <c r="O200"/>
  <c r="P200"/>
  <c r="Q200"/>
  <c r="R200"/>
  <c r="S200"/>
  <c r="I201"/>
  <c r="J201"/>
  <c r="K201"/>
  <c r="L201"/>
  <c r="M201"/>
  <c r="N201"/>
  <c r="O201"/>
  <c r="P201"/>
  <c r="Q201"/>
  <c r="R201"/>
  <c r="S201"/>
  <c r="I202"/>
  <c r="J202"/>
  <c r="K202"/>
  <c r="L202"/>
  <c r="M202"/>
  <c r="N202"/>
  <c r="O202"/>
  <c r="P202"/>
  <c r="Q202"/>
  <c r="R202"/>
  <c r="S202"/>
  <c r="I203"/>
  <c r="J203"/>
  <c r="K203"/>
  <c r="L203"/>
  <c r="M203"/>
  <c r="N203"/>
  <c r="O203"/>
  <c r="P203"/>
  <c r="Q203"/>
  <c r="R203"/>
  <c r="S203"/>
  <c r="I206"/>
  <c r="J206"/>
  <c r="K206"/>
  <c r="L206"/>
  <c r="M206"/>
  <c r="N206"/>
  <c r="O206"/>
  <c r="P206"/>
  <c r="Q206"/>
  <c r="R206"/>
  <c r="S206"/>
  <c r="I207"/>
  <c r="J207"/>
  <c r="K207"/>
  <c r="L207"/>
  <c r="M207"/>
  <c r="N207"/>
  <c r="O207"/>
  <c r="P207"/>
  <c r="Q207"/>
  <c r="R207"/>
  <c r="S207"/>
  <c r="I208"/>
  <c r="J208"/>
  <c r="K208"/>
  <c r="L208"/>
  <c r="M208"/>
  <c r="N208"/>
  <c r="O208"/>
  <c r="P208"/>
  <c r="Q208"/>
  <c r="R208"/>
  <c r="S208"/>
  <c r="I211"/>
  <c r="J211"/>
  <c r="K211"/>
  <c r="L211"/>
  <c r="M211"/>
  <c r="N211"/>
  <c r="O211"/>
  <c r="P211"/>
  <c r="Q211"/>
  <c r="R211"/>
  <c r="S211"/>
  <c r="I212"/>
  <c r="J212"/>
  <c r="K212"/>
  <c r="L212"/>
  <c r="M212"/>
  <c r="N212"/>
  <c r="O212"/>
  <c r="P212"/>
  <c r="Q212"/>
  <c r="R212"/>
  <c r="S212"/>
  <c r="I213"/>
  <c r="J213"/>
  <c r="K213"/>
  <c r="L213"/>
  <c r="M213"/>
  <c r="N213"/>
  <c r="O213"/>
  <c r="P213"/>
  <c r="Q213"/>
  <c r="R213"/>
  <c r="S213"/>
  <c r="S147"/>
  <c r="R147"/>
  <c r="Q147"/>
  <c r="P147"/>
  <c r="O147"/>
  <c r="N147"/>
  <c r="M147"/>
  <c r="L147"/>
  <c r="K147"/>
  <c r="J147"/>
  <c r="I147"/>
  <c r="I77"/>
  <c r="J77"/>
  <c r="K77"/>
  <c r="L77"/>
  <c r="M77"/>
  <c r="N77"/>
  <c r="O77"/>
  <c r="P77"/>
  <c r="Q77"/>
  <c r="R77"/>
  <c r="S77"/>
  <c r="I78"/>
  <c r="J78"/>
  <c r="K78"/>
  <c r="L78"/>
  <c r="M78"/>
  <c r="N78"/>
  <c r="O78"/>
  <c r="P78"/>
  <c r="Q78"/>
  <c r="R78"/>
  <c r="S78"/>
  <c r="I79"/>
  <c r="J79"/>
  <c r="K79"/>
  <c r="L79"/>
  <c r="M79"/>
  <c r="N79"/>
  <c r="O79"/>
  <c r="P79"/>
  <c r="Q79"/>
  <c r="R79"/>
  <c r="S79"/>
  <c r="I80"/>
  <c r="J80"/>
  <c r="K80"/>
  <c r="L80"/>
  <c r="M80"/>
  <c r="N80"/>
  <c r="O80"/>
  <c r="P80"/>
  <c r="Q80"/>
  <c r="R80"/>
  <c r="S80"/>
  <c r="I81"/>
  <c r="J81"/>
  <c r="K81"/>
  <c r="L81"/>
  <c r="M81"/>
  <c r="N81"/>
  <c r="O81"/>
  <c r="P81"/>
  <c r="Q81"/>
  <c r="R81"/>
  <c r="S81"/>
  <c r="I82"/>
  <c r="J82"/>
  <c r="K82"/>
  <c r="L82"/>
  <c r="M82"/>
  <c r="N82"/>
  <c r="O82"/>
  <c r="P82"/>
  <c r="Q82"/>
  <c r="R82"/>
  <c r="S82"/>
  <c r="I83"/>
  <c r="J83"/>
  <c r="K83"/>
  <c r="L83"/>
  <c r="M83"/>
  <c r="N83"/>
  <c r="O83"/>
  <c r="P83"/>
  <c r="Q83"/>
  <c r="R83"/>
  <c r="S83"/>
  <c r="I84"/>
  <c r="J84"/>
  <c r="K84"/>
  <c r="L84"/>
  <c r="M84"/>
  <c r="N84"/>
  <c r="O84"/>
  <c r="P84"/>
  <c r="Q84"/>
  <c r="R84"/>
  <c r="S84"/>
  <c r="I85"/>
  <c r="J85"/>
  <c r="K85"/>
  <c r="L85"/>
  <c r="M85"/>
  <c r="N85"/>
  <c r="O85"/>
  <c r="P85"/>
  <c r="Q85"/>
  <c r="R85"/>
  <c r="S85"/>
  <c r="I86"/>
  <c r="J86"/>
  <c r="K86"/>
  <c r="L86"/>
  <c r="M86"/>
  <c r="N86"/>
  <c r="O86"/>
  <c r="P86"/>
  <c r="Q86"/>
  <c r="R86"/>
  <c r="S86"/>
  <c r="I87"/>
  <c r="J87"/>
  <c r="K87"/>
  <c r="L87"/>
  <c r="M87"/>
  <c r="N87"/>
  <c r="O87"/>
  <c r="P87"/>
  <c r="Q87"/>
  <c r="R87"/>
  <c r="S87"/>
  <c r="I88"/>
  <c r="J88"/>
  <c r="K88"/>
  <c r="L88"/>
  <c r="M88"/>
  <c r="N88"/>
  <c r="O88"/>
  <c r="P88"/>
  <c r="Q88"/>
  <c r="R88"/>
  <c r="S88"/>
  <c r="I89"/>
  <c r="J89"/>
  <c r="K89"/>
  <c r="L89"/>
  <c r="M89"/>
  <c r="N89"/>
  <c r="O89"/>
  <c r="P89"/>
  <c r="Q89"/>
  <c r="R89"/>
  <c r="S89"/>
  <c r="I90"/>
  <c r="J90"/>
  <c r="K90"/>
  <c r="L90"/>
  <c r="M90"/>
  <c r="N90"/>
  <c r="O90"/>
  <c r="P90"/>
  <c r="Q90"/>
  <c r="R90"/>
  <c r="S90"/>
  <c r="I91"/>
  <c r="J91"/>
  <c r="K91"/>
  <c r="L91"/>
  <c r="M91"/>
  <c r="N91"/>
  <c r="O91"/>
  <c r="P91"/>
  <c r="Q91"/>
  <c r="R91"/>
  <c r="S91"/>
  <c r="I92"/>
  <c r="J92"/>
  <c r="K92"/>
  <c r="L92"/>
  <c r="M92"/>
  <c r="N92"/>
  <c r="O92"/>
  <c r="P92"/>
  <c r="Q92"/>
  <c r="R92"/>
  <c r="S92"/>
  <c r="I93"/>
  <c r="J93"/>
  <c r="K93"/>
  <c r="L93"/>
  <c r="M93"/>
  <c r="N93"/>
  <c r="O93"/>
  <c r="P93"/>
  <c r="Q93"/>
  <c r="R93"/>
  <c r="S93"/>
  <c r="I94"/>
  <c r="J94"/>
  <c r="K94"/>
  <c r="L94"/>
  <c r="M94"/>
  <c r="N94"/>
  <c r="O94"/>
  <c r="P94"/>
  <c r="Q94"/>
  <c r="R94"/>
  <c r="S94"/>
  <c r="I95"/>
  <c r="J95"/>
  <c r="K95"/>
  <c r="L95"/>
  <c r="M95"/>
  <c r="N95"/>
  <c r="O95"/>
  <c r="P95"/>
  <c r="Q95"/>
  <c r="R95"/>
  <c r="S95"/>
  <c r="I96"/>
  <c r="J96"/>
  <c r="K96"/>
  <c r="L96"/>
  <c r="M96"/>
  <c r="N96"/>
  <c r="O96"/>
  <c r="P96"/>
  <c r="Q96"/>
  <c r="R96"/>
  <c r="S96"/>
  <c r="I97"/>
  <c r="J97"/>
  <c r="K97"/>
  <c r="L97"/>
  <c r="M97"/>
  <c r="N97"/>
  <c r="O97"/>
  <c r="P97"/>
  <c r="Q97"/>
  <c r="R97"/>
  <c r="S97"/>
  <c r="I98"/>
  <c r="J98"/>
  <c r="K98"/>
  <c r="L98"/>
  <c r="M98"/>
  <c r="N98"/>
  <c r="O98"/>
  <c r="P98"/>
  <c r="Q98"/>
  <c r="R98"/>
  <c r="S98"/>
  <c r="I99"/>
  <c r="J99"/>
  <c r="K99"/>
  <c r="L99"/>
  <c r="M99"/>
  <c r="N99"/>
  <c r="O99"/>
  <c r="P99"/>
  <c r="Q99"/>
  <c r="R99"/>
  <c r="S99"/>
  <c r="I100"/>
  <c r="J100"/>
  <c r="K100"/>
  <c r="L100"/>
  <c r="M100"/>
  <c r="N100"/>
  <c r="O100"/>
  <c r="P100"/>
  <c r="Q100"/>
  <c r="R100"/>
  <c r="S100"/>
  <c r="I101"/>
  <c r="J101"/>
  <c r="K101"/>
  <c r="L101"/>
  <c r="M101"/>
  <c r="N101"/>
  <c r="O101"/>
  <c r="P101"/>
  <c r="Q101"/>
  <c r="R101"/>
  <c r="S101"/>
  <c r="I102"/>
  <c r="J102"/>
  <c r="K102"/>
  <c r="L102"/>
  <c r="M102"/>
  <c r="N102"/>
  <c r="O102"/>
  <c r="P102"/>
  <c r="Q102"/>
  <c r="R102"/>
  <c r="S102"/>
  <c r="I103"/>
  <c r="J103"/>
  <c r="K103"/>
  <c r="L103"/>
  <c r="M103"/>
  <c r="N103"/>
  <c r="O103"/>
  <c r="P103"/>
  <c r="Q103"/>
  <c r="R103"/>
  <c r="S103"/>
  <c r="I104"/>
  <c r="J104"/>
  <c r="K104"/>
  <c r="L104"/>
  <c r="M104"/>
  <c r="N104"/>
  <c r="O104"/>
  <c r="P104"/>
  <c r="Q104"/>
  <c r="R104"/>
  <c r="S104"/>
  <c r="I105"/>
  <c r="J105"/>
  <c r="K105"/>
  <c r="L105"/>
  <c r="M105"/>
  <c r="N105"/>
  <c r="O105"/>
  <c r="P105"/>
  <c r="Q105"/>
  <c r="R105"/>
  <c r="S105"/>
  <c r="I106"/>
  <c r="J106"/>
  <c r="K106"/>
  <c r="L106"/>
  <c r="M106"/>
  <c r="N106"/>
  <c r="O106"/>
  <c r="P106"/>
  <c r="Q106"/>
  <c r="R106"/>
  <c r="S106"/>
  <c r="I107"/>
  <c r="J107"/>
  <c r="K107"/>
  <c r="L107"/>
  <c r="M107"/>
  <c r="N107"/>
  <c r="O107"/>
  <c r="P107"/>
  <c r="Q107"/>
  <c r="R107"/>
  <c r="S107"/>
  <c r="I108"/>
  <c r="J108"/>
  <c r="K108"/>
  <c r="L108"/>
  <c r="M108"/>
  <c r="N108"/>
  <c r="O108"/>
  <c r="P108"/>
  <c r="Q108"/>
  <c r="R108"/>
  <c r="S108"/>
  <c r="I109"/>
  <c r="J109"/>
  <c r="K109"/>
  <c r="L109"/>
  <c r="M109"/>
  <c r="N109"/>
  <c r="O109"/>
  <c r="P109"/>
  <c r="Q109"/>
  <c r="R109"/>
  <c r="S109"/>
  <c r="I110"/>
  <c r="J110"/>
  <c r="K110"/>
  <c r="L110"/>
  <c r="M110"/>
  <c r="N110"/>
  <c r="O110"/>
  <c r="P110"/>
  <c r="Q110"/>
  <c r="R110"/>
  <c r="S110"/>
  <c r="I111"/>
  <c r="J111"/>
  <c r="K111"/>
  <c r="L111"/>
  <c r="M111"/>
  <c r="N111"/>
  <c r="O111"/>
  <c r="P111"/>
  <c r="Q111"/>
  <c r="R111"/>
  <c r="S111"/>
  <c r="I112"/>
  <c r="J112"/>
  <c r="K112"/>
  <c r="L112"/>
  <c r="M112"/>
  <c r="N112"/>
  <c r="O112"/>
  <c r="P112"/>
  <c r="Q112"/>
  <c r="R112"/>
  <c r="S112"/>
  <c r="I113"/>
  <c r="J113"/>
  <c r="K113"/>
  <c r="L113"/>
  <c r="M113"/>
  <c r="N113"/>
  <c r="O113"/>
  <c r="P113"/>
  <c r="Q113"/>
  <c r="R113"/>
  <c r="S113"/>
  <c r="I114"/>
  <c r="J114"/>
  <c r="K114"/>
  <c r="L114"/>
  <c r="M114"/>
  <c r="N114"/>
  <c r="O114"/>
  <c r="P114"/>
  <c r="Q114"/>
  <c r="R114"/>
  <c r="S114"/>
  <c r="I115"/>
  <c r="J115"/>
  <c r="K115"/>
  <c r="L115"/>
  <c r="M115"/>
  <c r="N115"/>
  <c r="O115"/>
  <c r="P115"/>
  <c r="Q115"/>
  <c r="R115"/>
  <c r="S115"/>
  <c r="I116"/>
  <c r="J116"/>
  <c r="K116"/>
  <c r="L116"/>
  <c r="M116"/>
  <c r="N116"/>
  <c r="O116"/>
  <c r="P116"/>
  <c r="Q116"/>
  <c r="R116"/>
  <c r="S116"/>
  <c r="I117"/>
  <c r="J117"/>
  <c r="K117"/>
  <c r="L117"/>
  <c r="M117"/>
  <c r="N117"/>
  <c r="O117"/>
  <c r="P117"/>
  <c r="Q117"/>
  <c r="R117"/>
  <c r="S117"/>
  <c r="I118"/>
  <c r="J118"/>
  <c r="K118"/>
  <c r="L118"/>
  <c r="M118"/>
  <c r="N118"/>
  <c r="O118"/>
  <c r="P118"/>
  <c r="Q118"/>
  <c r="R118"/>
  <c r="S118"/>
  <c r="I119"/>
  <c r="J119"/>
  <c r="K119"/>
  <c r="L119"/>
  <c r="M119"/>
  <c r="N119"/>
  <c r="O119"/>
  <c r="P119"/>
  <c r="Q119"/>
  <c r="R119"/>
  <c r="S119"/>
  <c r="I120"/>
  <c r="J120"/>
  <c r="K120"/>
  <c r="L120"/>
  <c r="M120"/>
  <c r="N120"/>
  <c r="O120"/>
  <c r="P120"/>
  <c r="Q120"/>
  <c r="R120"/>
  <c r="S120"/>
  <c r="I121"/>
  <c r="J121"/>
  <c r="K121"/>
  <c r="L121"/>
  <c r="M121"/>
  <c r="N121"/>
  <c r="O121"/>
  <c r="P121"/>
  <c r="Q121"/>
  <c r="R121"/>
  <c r="S121"/>
  <c r="I122"/>
  <c r="J122"/>
  <c r="K122"/>
  <c r="L122"/>
  <c r="M122"/>
  <c r="N122"/>
  <c r="O122"/>
  <c r="P122"/>
  <c r="Q122"/>
  <c r="R122"/>
  <c r="S122"/>
  <c r="I123"/>
  <c r="J123"/>
  <c r="K123"/>
  <c r="L123"/>
  <c r="M123"/>
  <c r="N123"/>
  <c r="O123"/>
  <c r="P123"/>
  <c r="Q123"/>
  <c r="R123"/>
  <c r="S123"/>
  <c r="I124"/>
  <c r="J124"/>
  <c r="K124"/>
  <c r="L124"/>
  <c r="M124"/>
  <c r="N124"/>
  <c r="O124"/>
  <c r="P124"/>
  <c r="Q124"/>
  <c r="R124"/>
  <c r="S124"/>
  <c r="I125"/>
  <c r="J125"/>
  <c r="K125"/>
  <c r="L125"/>
  <c r="M125"/>
  <c r="N125"/>
  <c r="O125"/>
  <c r="P125"/>
  <c r="Q125"/>
  <c r="R125"/>
  <c r="S125"/>
  <c r="I126"/>
  <c r="J126"/>
  <c r="K126"/>
  <c r="L126"/>
  <c r="M126"/>
  <c r="N126"/>
  <c r="O126"/>
  <c r="P126"/>
  <c r="Q126"/>
  <c r="R126"/>
  <c r="S126"/>
  <c r="I129"/>
  <c r="J129"/>
  <c r="K129"/>
  <c r="L129"/>
  <c r="M129"/>
  <c r="N129"/>
  <c r="O129"/>
  <c r="P129"/>
  <c r="Q129"/>
  <c r="R129"/>
  <c r="S129"/>
  <c r="I130"/>
  <c r="J130"/>
  <c r="K130"/>
  <c r="L130"/>
  <c r="M130"/>
  <c r="N130"/>
  <c r="O130"/>
  <c r="P130"/>
  <c r="Q130"/>
  <c r="R130"/>
  <c r="S130"/>
  <c r="I131"/>
  <c r="J131"/>
  <c r="K131"/>
  <c r="L131"/>
  <c r="M131"/>
  <c r="N131"/>
  <c r="O131"/>
  <c r="P131"/>
  <c r="Q131"/>
  <c r="R131"/>
  <c r="S131"/>
  <c r="I132"/>
  <c r="J132"/>
  <c r="K132"/>
  <c r="L132"/>
  <c r="M132"/>
  <c r="N132"/>
  <c r="O132"/>
  <c r="P132"/>
  <c r="Q132"/>
  <c r="R132"/>
  <c r="S132"/>
  <c r="I135"/>
  <c r="J135"/>
  <c r="K135"/>
  <c r="L135"/>
  <c r="M135"/>
  <c r="N135"/>
  <c r="O135"/>
  <c r="P135"/>
  <c r="Q135"/>
  <c r="R135"/>
  <c r="S135"/>
  <c r="I136"/>
  <c r="J136"/>
  <c r="K136"/>
  <c r="L136"/>
  <c r="M136"/>
  <c r="N136"/>
  <c r="O136"/>
  <c r="P136"/>
  <c r="Q136"/>
  <c r="R136"/>
  <c r="S136"/>
  <c r="I137"/>
  <c r="J137"/>
  <c r="K137"/>
  <c r="L137"/>
  <c r="M137"/>
  <c r="N137"/>
  <c r="O137"/>
  <c r="P137"/>
  <c r="Q137"/>
  <c r="R137"/>
  <c r="S137"/>
  <c r="I140"/>
  <c r="J140"/>
  <c r="K140"/>
  <c r="L140"/>
  <c r="M140"/>
  <c r="N140"/>
  <c r="O140"/>
  <c r="P140"/>
  <c r="Q140"/>
  <c r="R140"/>
  <c r="S140"/>
  <c r="I141"/>
  <c r="J141"/>
  <c r="K141"/>
  <c r="L141"/>
  <c r="M141"/>
  <c r="N141"/>
  <c r="O141"/>
  <c r="P141"/>
  <c r="Q141"/>
  <c r="R141"/>
  <c r="S141"/>
  <c r="I142"/>
  <c r="J142"/>
  <c r="K142"/>
  <c r="L142"/>
  <c r="M142"/>
  <c r="N142"/>
  <c r="O142"/>
  <c r="P142"/>
  <c r="Q142"/>
  <c r="R142"/>
  <c r="S142"/>
  <c r="S76"/>
  <c r="R76"/>
  <c r="Q76"/>
  <c r="P76"/>
  <c r="O76"/>
  <c r="N76"/>
  <c r="M76"/>
  <c r="L76"/>
  <c r="K76"/>
  <c r="J76"/>
  <c r="I76"/>
  <c r="I6"/>
  <c r="J6"/>
  <c r="K6"/>
  <c r="L6"/>
  <c r="M6"/>
  <c r="N6"/>
  <c r="O6"/>
  <c r="P6"/>
  <c r="Q6"/>
  <c r="R6"/>
  <c r="S6"/>
  <c r="I7"/>
  <c r="J7"/>
  <c r="K7"/>
  <c r="L7"/>
  <c r="M7"/>
  <c r="N7"/>
  <c r="O7"/>
  <c r="P7"/>
  <c r="Q7"/>
  <c r="R7"/>
  <c r="I8"/>
  <c r="J8"/>
  <c r="K8"/>
  <c r="L8"/>
  <c r="M8"/>
  <c r="N8"/>
  <c r="O8"/>
  <c r="P8"/>
  <c r="Q8"/>
  <c r="R8"/>
  <c r="S8"/>
  <c r="I9"/>
  <c r="J9"/>
  <c r="K9"/>
  <c r="L9"/>
  <c r="M9"/>
  <c r="N9"/>
  <c r="O9"/>
  <c r="P9"/>
  <c r="Q9"/>
  <c r="R9"/>
  <c r="S9"/>
  <c r="I10"/>
  <c r="J10"/>
  <c r="K10"/>
  <c r="L10"/>
  <c r="M10"/>
  <c r="N10"/>
  <c r="O10"/>
  <c r="P10"/>
  <c r="Q10"/>
  <c r="R10"/>
  <c r="S10"/>
  <c r="I11"/>
  <c r="J11"/>
  <c r="K11"/>
  <c r="L11"/>
  <c r="M11"/>
  <c r="N11"/>
  <c r="O11"/>
  <c r="P11"/>
  <c r="Q11"/>
  <c r="R11"/>
  <c r="S11"/>
  <c r="I12"/>
  <c r="J12"/>
  <c r="K12"/>
  <c r="L12"/>
  <c r="M12"/>
  <c r="N12"/>
  <c r="O12"/>
  <c r="P12"/>
  <c r="Q12"/>
  <c r="R12"/>
  <c r="S12"/>
  <c r="I13"/>
  <c r="J13"/>
  <c r="K13"/>
  <c r="L13"/>
  <c r="M13"/>
  <c r="N13"/>
  <c r="O13"/>
  <c r="P13"/>
  <c r="Q13"/>
  <c r="R13"/>
  <c r="S13"/>
  <c r="I14"/>
  <c r="J14"/>
  <c r="K14"/>
  <c r="L14"/>
  <c r="M14"/>
  <c r="N14"/>
  <c r="O14"/>
  <c r="P14"/>
  <c r="Q14"/>
  <c r="R14"/>
  <c r="S14"/>
  <c r="I15"/>
  <c r="J15"/>
  <c r="K15"/>
  <c r="L15"/>
  <c r="M15"/>
  <c r="N15"/>
  <c r="O15"/>
  <c r="P15"/>
  <c r="Q15"/>
  <c r="R15"/>
  <c r="S15"/>
  <c r="I16"/>
  <c r="J16"/>
  <c r="K16"/>
  <c r="L16"/>
  <c r="M16"/>
  <c r="N16"/>
  <c r="O16"/>
  <c r="P16"/>
  <c r="Q16"/>
  <c r="R16"/>
  <c r="S16"/>
  <c r="I17"/>
  <c r="J17"/>
  <c r="K17"/>
  <c r="L17"/>
  <c r="M17"/>
  <c r="N17"/>
  <c r="O17"/>
  <c r="P17"/>
  <c r="Q17"/>
  <c r="R17"/>
  <c r="S17"/>
  <c r="I18"/>
  <c r="J18"/>
  <c r="K18"/>
  <c r="L18"/>
  <c r="M18"/>
  <c r="N18"/>
  <c r="O18"/>
  <c r="P18"/>
  <c r="Q18"/>
  <c r="R18"/>
  <c r="S18"/>
  <c r="I19"/>
  <c r="J19"/>
  <c r="K19"/>
  <c r="L19"/>
  <c r="M19"/>
  <c r="N19"/>
  <c r="O19"/>
  <c r="P19"/>
  <c r="Q19"/>
  <c r="R19"/>
  <c r="S19"/>
  <c r="I20"/>
  <c r="J20"/>
  <c r="K20"/>
  <c r="L20"/>
  <c r="M20"/>
  <c r="N20"/>
  <c r="O20"/>
  <c r="P20"/>
  <c r="Q20"/>
  <c r="R20"/>
  <c r="S20"/>
  <c r="I21"/>
  <c r="J21"/>
  <c r="K21"/>
  <c r="L21"/>
  <c r="M21"/>
  <c r="N21"/>
  <c r="O21"/>
  <c r="P21"/>
  <c r="Q21"/>
  <c r="R21"/>
  <c r="S21"/>
  <c r="I22"/>
  <c r="J22"/>
  <c r="K22"/>
  <c r="L22"/>
  <c r="M22"/>
  <c r="N22"/>
  <c r="O22"/>
  <c r="P22"/>
  <c r="Q22"/>
  <c r="R22"/>
  <c r="S22"/>
  <c r="I23"/>
  <c r="J23"/>
  <c r="K23"/>
  <c r="L23"/>
  <c r="M23"/>
  <c r="N23"/>
  <c r="O23"/>
  <c r="P23"/>
  <c r="Q23"/>
  <c r="R23"/>
  <c r="S23"/>
  <c r="I24"/>
  <c r="J24"/>
  <c r="K24"/>
  <c r="L24"/>
  <c r="M24"/>
  <c r="N24"/>
  <c r="O24"/>
  <c r="P24"/>
  <c r="Q24"/>
  <c r="R24"/>
  <c r="S24"/>
  <c r="I25"/>
  <c r="J25"/>
  <c r="K25"/>
  <c r="L25"/>
  <c r="M25"/>
  <c r="N25"/>
  <c r="O25"/>
  <c r="P25"/>
  <c r="Q25"/>
  <c r="R25"/>
  <c r="S25"/>
  <c r="I26"/>
  <c r="J26"/>
  <c r="K26"/>
  <c r="L26"/>
  <c r="M26"/>
  <c r="N26"/>
  <c r="O26"/>
  <c r="P26"/>
  <c r="Q26"/>
  <c r="R26"/>
  <c r="S26"/>
  <c r="I27"/>
  <c r="J27"/>
  <c r="K27"/>
  <c r="L27"/>
  <c r="M27"/>
  <c r="N27"/>
  <c r="O27"/>
  <c r="P27"/>
  <c r="Q27"/>
  <c r="R27"/>
  <c r="S27"/>
  <c r="I28"/>
  <c r="J28"/>
  <c r="K28"/>
  <c r="L28"/>
  <c r="M28"/>
  <c r="N28"/>
  <c r="O28"/>
  <c r="P28"/>
  <c r="Q28"/>
  <c r="R28"/>
  <c r="S28"/>
  <c r="I29"/>
  <c r="J29"/>
  <c r="K29"/>
  <c r="L29"/>
  <c r="M29"/>
  <c r="N29"/>
  <c r="O29"/>
  <c r="P29"/>
  <c r="Q29"/>
  <c r="R29"/>
  <c r="S29"/>
  <c r="I30"/>
  <c r="J30"/>
  <c r="K30"/>
  <c r="L30"/>
  <c r="M30"/>
  <c r="N30"/>
  <c r="O30"/>
  <c r="P30"/>
  <c r="Q30"/>
  <c r="R30"/>
  <c r="S30"/>
  <c r="I31"/>
  <c r="J31"/>
  <c r="K31"/>
  <c r="L31"/>
  <c r="M31"/>
  <c r="N31"/>
  <c r="O31"/>
  <c r="P31"/>
  <c r="Q31"/>
  <c r="R31"/>
  <c r="S31"/>
  <c r="I32"/>
  <c r="J32"/>
  <c r="K32"/>
  <c r="L32"/>
  <c r="M32"/>
  <c r="N32"/>
  <c r="O32"/>
  <c r="P32"/>
  <c r="Q32"/>
  <c r="R32"/>
  <c r="S32"/>
  <c r="I33"/>
  <c r="J33"/>
  <c r="K33"/>
  <c r="L33"/>
  <c r="M33"/>
  <c r="N33"/>
  <c r="O33"/>
  <c r="P33"/>
  <c r="Q33"/>
  <c r="R33"/>
  <c r="S33"/>
  <c r="I34"/>
  <c r="J34"/>
  <c r="K34"/>
  <c r="L34"/>
  <c r="M34"/>
  <c r="N34"/>
  <c r="O34"/>
  <c r="P34"/>
  <c r="Q34"/>
  <c r="R34"/>
  <c r="S34"/>
  <c r="I35"/>
  <c r="J35"/>
  <c r="K35"/>
  <c r="L35"/>
  <c r="M35"/>
  <c r="N35"/>
  <c r="O35"/>
  <c r="P35"/>
  <c r="Q35"/>
  <c r="R35"/>
  <c r="S35"/>
  <c r="I36"/>
  <c r="J36"/>
  <c r="K36"/>
  <c r="L36"/>
  <c r="M36"/>
  <c r="N36"/>
  <c r="O36"/>
  <c r="P36"/>
  <c r="Q36"/>
  <c r="R36"/>
  <c r="S36"/>
  <c r="I37"/>
  <c r="J37"/>
  <c r="K37"/>
  <c r="L37"/>
  <c r="M37"/>
  <c r="N37"/>
  <c r="O37"/>
  <c r="P37"/>
  <c r="Q37"/>
  <c r="R37"/>
  <c r="S37"/>
  <c r="I38"/>
  <c r="J38"/>
  <c r="K38"/>
  <c r="L38"/>
  <c r="M38"/>
  <c r="N38"/>
  <c r="O38"/>
  <c r="P38"/>
  <c r="Q38"/>
  <c r="R38"/>
  <c r="S38"/>
  <c r="I39"/>
  <c r="J39"/>
  <c r="K39"/>
  <c r="L39"/>
  <c r="M39"/>
  <c r="N39"/>
  <c r="O39"/>
  <c r="P39"/>
  <c r="Q39"/>
  <c r="R39"/>
  <c r="S39"/>
  <c r="I40"/>
  <c r="J40"/>
  <c r="K40"/>
  <c r="L40"/>
  <c r="M40"/>
  <c r="N40"/>
  <c r="O40"/>
  <c r="P40"/>
  <c r="Q40"/>
  <c r="R40"/>
  <c r="S40"/>
  <c r="I41"/>
  <c r="J41"/>
  <c r="K41"/>
  <c r="L41"/>
  <c r="M41"/>
  <c r="N41"/>
  <c r="O41"/>
  <c r="P41"/>
  <c r="Q41"/>
  <c r="R41"/>
  <c r="S41"/>
  <c r="I42"/>
  <c r="J42"/>
  <c r="K42"/>
  <c r="L42"/>
  <c r="M42"/>
  <c r="N42"/>
  <c r="O42"/>
  <c r="P42"/>
  <c r="Q42"/>
  <c r="R42"/>
  <c r="S42"/>
  <c r="I43"/>
  <c r="J43"/>
  <c r="K43"/>
  <c r="L43"/>
  <c r="M43"/>
  <c r="N43"/>
  <c r="O43"/>
  <c r="P43"/>
  <c r="Q43"/>
  <c r="R43"/>
  <c r="S43"/>
  <c r="I44"/>
  <c r="J44"/>
  <c r="K44"/>
  <c r="L44"/>
  <c r="M44"/>
  <c r="N44"/>
  <c r="O44"/>
  <c r="P44"/>
  <c r="Q44"/>
  <c r="R44"/>
  <c r="S44"/>
  <c r="I45"/>
  <c r="J45"/>
  <c r="K45"/>
  <c r="L45"/>
  <c r="M45"/>
  <c r="N45"/>
  <c r="O45"/>
  <c r="P45"/>
  <c r="Q45"/>
  <c r="R45"/>
  <c r="S45"/>
  <c r="I46"/>
  <c r="J46"/>
  <c r="K46"/>
  <c r="L46"/>
  <c r="M46"/>
  <c r="N46"/>
  <c r="O46"/>
  <c r="P46"/>
  <c r="Q46"/>
  <c r="R46"/>
  <c r="S46"/>
  <c r="I47"/>
  <c r="J47"/>
  <c r="K47"/>
  <c r="L47"/>
  <c r="M47"/>
  <c r="N47"/>
  <c r="O47"/>
  <c r="P47"/>
  <c r="Q47"/>
  <c r="R47"/>
  <c r="S47"/>
  <c r="I48"/>
  <c r="J48"/>
  <c r="K48"/>
  <c r="L48"/>
  <c r="M48"/>
  <c r="N48"/>
  <c r="O48"/>
  <c r="P48"/>
  <c r="Q48"/>
  <c r="R48"/>
  <c r="S48"/>
  <c r="I49"/>
  <c r="J49"/>
  <c r="K49"/>
  <c r="L49"/>
  <c r="M49"/>
  <c r="N49"/>
  <c r="O49"/>
  <c r="P49"/>
  <c r="Q49"/>
  <c r="R49"/>
  <c r="S49"/>
  <c r="I50"/>
  <c r="J50"/>
  <c r="K50"/>
  <c r="L50"/>
  <c r="M50"/>
  <c r="N50"/>
  <c r="O50"/>
  <c r="P50"/>
  <c r="Q50"/>
  <c r="R50"/>
  <c r="S50"/>
  <c r="I51"/>
  <c r="J51"/>
  <c r="K51"/>
  <c r="L51"/>
  <c r="M51"/>
  <c r="N51"/>
  <c r="O51"/>
  <c r="P51"/>
  <c r="Q51"/>
  <c r="R51"/>
  <c r="S51"/>
  <c r="I52"/>
  <c r="J52"/>
  <c r="K52"/>
  <c r="L52"/>
  <c r="M52"/>
  <c r="N52"/>
  <c r="O52"/>
  <c r="P52"/>
  <c r="Q52"/>
  <c r="R52"/>
  <c r="S52"/>
  <c r="I53"/>
  <c r="J53"/>
  <c r="K53"/>
  <c r="L53"/>
  <c r="M53"/>
  <c r="N53"/>
  <c r="O53"/>
  <c r="P53"/>
  <c r="Q53"/>
  <c r="R53"/>
  <c r="S53"/>
  <c r="I54"/>
  <c r="J54"/>
  <c r="K54"/>
  <c r="L54"/>
  <c r="M54"/>
  <c r="N54"/>
  <c r="O54"/>
  <c r="P54"/>
  <c r="Q54"/>
  <c r="R54"/>
  <c r="S54"/>
  <c r="I55"/>
  <c r="J55"/>
  <c r="K55"/>
  <c r="L55"/>
  <c r="M55"/>
  <c r="N55"/>
  <c r="O55"/>
  <c r="P55"/>
  <c r="Q55"/>
  <c r="R55"/>
  <c r="S55"/>
  <c r="I58"/>
  <c r="J58"/>
  <c r="K58"/>
  <c r="L58"/>
  <c r="M58"/>
  <c r="N58"/>
  <c r="O58"/>
  <c r="P58"/>
  <c r="Q58"/>
  <c r="R58"/>
  <c r="S58"/>
  <c r="I59"/>
  <c r="J59"/>
  <c r="K59"/>
  <c r="L59"/>
  <c r="M59"/>
  <c r="N59"/>
  <c r="O59"/>
  <c r="P59"/>
  <c r="Q59"/>
  <c r="R59"/>
  <c r="S59"/>
  <c r="I60"/>
  <c r="J60"/>
  <c r="K60"/>
  <c r="L60"/>
  <c r="M60"/>
  <c r="N60"/>
  <c r="O60"/>
  <c r="P60"/>
  <c r="Q60"/>
  <c r="R60"/>
  <c r="S60"/>
  <c r="I61"/>
  <c r="J61"/>
  <c r="K61"/>
  <c r="L61"/>
  <c r="M61"/>
  <c r="N61"/>
  <c r="O61"/>
  <c r="P61"/>
  <c r="Q61"/>
  <c r="R61"/>
  <c r="S61"/>
  <c r="I64"/>
  <c r="J64"/>
  <c r="K64"/>
  <c r="L64"/>
  <c r="M64"/>
  <c r="N64"/>
  <c r="O64"/>
  <c r="P64"/>
  <c r="Q64"/>
  <c r="R64"/>
  <c r="S64"/>
  <c r="I65"/>
  <c r="J65"/>
  <c r="K65"/>
  <c r="L65"/>
  <c r="M65"/>
  <c r="N65"/>
  <c r="O65"/>
  <c r="P65"/>
  <c r="Q65"/>
  <c r="R65"/>
  <c r="S65"/>
  <c r="I66"/>
  <c r="J66"/>
  <c r="K66"/>
  <c r="L66"/>
  <c r="M66"/>
  <c r="N66"/>
  <c r="O66"/>
  <c r="P66"/>
  <c r="Q66"/>
  <c r="R66"/>
  <c r="S66"/>
  <c r="I69"/>
  <c r="J69"/>
  <c r="K69"/>
  <c r="L69"/>
  <c r="M69"/>
  <c r="N69"/>
  <c r="O69"/>
  <c r="P69"/>
  <c r="Q69"/>
  <c r="R69"/>
  <c r="S69"/>
  <c r="I70"/>
  <c r="J70"/>
  <c r="K70"/>
  <c r="L70"/>
  <c r="M70"/>
  <c r="N70"/>
  <c r="O70"/>
  <c r="P70"/>
  <c r="Q70"/>
  <c r="R70"/>
  <c r="S70"/>
  <c r="I71"/>
  <c r="J71"/>
  <c r="K71"/>
  <c r="L71"/>
  <c r="M71"/>
  <c r="N71"/>
  <c r="O71"/>
  <c r="P71"/>
  <c r="Q71"/>
  <c r="R71"/>
  <c r="S71"/>
  <c r="S5"/>
  <c r="R5"/>
  <c r="Q5"/>
  <c r="P5"/>
  <c r="O5"/>
  <c r="N5"/>
  <c r="M5"/>
  <c r="L5"/>
  <c r="K5"/>
  <c r="J5"/>
  <c r="I5"/>
  <c r="H290"/>
  <c r="H291"/>
  <c r="D291" s="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D335" s="1"/>
  <c r="H336"/>
  <c r="H337"/>
  <c r="H338"/>
  <c r="H339"/>
  <c r="H342"/>
  <c r="H343"/>
  <c r="E343" s="1"/>
  <c r="H344"/>
  <c r="H345"/>
  <c r="E345" s="1"/>
  <c r="H348"/>
  <c r="H349"/>
  <c r="F349" s="1"/>
  <c r="H350"/>
  <c r="H353"/>
  <c r="F353" s="1"/>
  <c r="H354"/>
  <c r="H355"/>
  <c r="F355" s="1"/>
  <c r="H219"/>
  <c r="H220"/>
  <c r="D220" s="1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D264" s="1"/>
  <c r="H265"/>
  <c r="H266"/>
  <c r="H267"/>
  <c r="H268"/>
  <c r="H271"/>
  <c r="H272"/>
  <c r="E272" s="1"/>
  <c r="H273"/>
  <c r="H274"/>
  <c r="E274" s="1"/>
  <c r="H277"/>
  <c r="H278"/>
  <c r="F278" s="1"/>
  <c r="H279"/>
  <c r="H282"/>
  <c r="F282" s="1"/>
  <c r="H283"/>
  <c r="H284"/>
  <c r="F284" s="1"/>
  <c r="H148"/>
  <c r="H149"/>
  <c r="D149" s="1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200"/>
  <c r="H201"/>
  <c r="F201" s="1"/>
  <c r="H202"/>
  <c r="H203"/>
  <c r="F203" s="1"/>
  <c r="H206"/>
  <c r="H207"/>
  <c r="H208"/>
  <c r="H211"/>
  <c r="H212"/>
  <c r="H213"/>
  <c r="H289"/>
  <c r="H218"/>
  <c r="H147"/>
  <c r="H77"/>
  <c r="D77" s="1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D123" s="1"/>
  <c r="H124"/>
  <c r="H125"/>
  <c r="H126"/>
  <c r="H129"/>
  <c r="E129" s="1"/>
  <c r="H130"/>
  <c r="H131"/>
  <c r="E131" s="1"/>
  <c r="H132"/>
  <c r="H135"/>
  <c r="H136"/>
  <c r="H137"/>
  <c r="H140"/>
  <c r="H141"/>
  <c r="H142"/>
  <c r="H76"/>
  <c r="H55"/>
  <c r="H58"/>
  <c r="H59"/>
  <c r="H60"/>
  <c r="H61"/>
  <c r="H64"/>
  <c r="H65"/>
  <c r="H66"/>
  <c r="H69"/>
  <c r="H70"/>
  <c r="H71"/>
  <c r="H6"/>
  <c r="H7"/>
  <c r="H8"/>
  <c r="F8" s="1"/>
  <c r="H9"/>
  <c r="H10"/>
  <c r="F10" s="1"/>
  <c r="H11"/>
  <c r="H12"/>
  <c r="F12" s="1"/>
  <c r="H13"/>
  <c r="H14"/>
  <c r="F14" s="1"/>
  <c r="H15"/>
  <c r="H16"/>
  <c r="F16" s="1"/>
  <c r="H17"/>
  <c r="H18"/>
  <c r="F18" s="1"/>
  <c r="H19"/>
  <c r="H20"/>
  <c r="F20" s="1"/>
  <c r="H21"/>
  <c r="H22"/>
  <c r="F22" s="1"/>
  <c r="H23"/>
  <c r="H24"/>
  <c r="F24" s="1"/>
  <c r="H25"/>
  <c r="H26"/>
  <c r="F26" s="1"/>
  <c r="H27"/>
  <c r="H28"/>
  <c r="F28" s="1"/>
  <c r="H29"/>
  <c r="H30"/>
  <c r="F30" s="1"/>
  <c r="H31"/>
  <c r="H32"/>
  <c r="F32" s="1"/>
  <c r="H33"/>
  <c r="H34"/>
  <c r="F34" s="1"/>
  <c r="H35"/>
  <c r="H36"/>
  <c r="F36" s="1"/>
  <c r="H37"/>
  <c r="H38"/>
  <c r="F38" s="1"/>
  <c r="H39"/>
  <c r="H40"/>
  <c r="F40" s="1"/>
  <c r="H41"/>
  <c r="H42"/>
  <c r="F42" s="1"/>
  <c r="H43"/>
  <c r="H44"/>
  <c r="F44" s="1"/>
  <c r="H45"/>
  <c r="H46"/>
  <c r="F46" s="1"/>
  <c r="H47"/>
  <c r="H48"/>
  <c r="F48" s="1"/>
  <c r="H49"/>
  <c r="H50"/>
  <c r="F50" s="1"/>
  <c r="H51"/>
  <c r="H52"/>
  <c r="D52" s="1"/>
  <c r="H53"/>
  <c r="H54"/>
  <c r="F54" s="1"/>
  <c r="H5"/>
  <c r="G142" i="36"/>
  <c r="F142"/>
  <c r="E142"/>
  <c r="D142"/>
  <c r="G141"/>
  <c r="F141"/>
  <c r="E141"/>
  <c r="D141"/>
  <c r="G140"/>
  <c r="F140"/>
  <c r="E140"/>
  <c r="D140"/>
  <c r="G137"/>
  <c r="F137"/>
  <c r="E137"/>
  <c r="D137"/>
  <c r="G136"/>
  <c r="F136"/>
  <c r="E136"/>
  <c r="D136"/>
  <c r="G135"/>
  <c r="F135"/>
  <c r="E135"/>
  <c r="D135"/>
  <c r="F132"/>
  <c r="E132"/>
  <c r="D132"/>
  <c r="F131"/>
  <c r="E131"/>
  <c r="D131"/>
  <c r="F130"/>
  <c r="E130"/>
  <c r="D130"/>
  <c r="F129"/>
  <c r="E129"/>
  <c r="D129"/>
  <c r="G125"/>
  <c r="F125"/>
  <c r="E125"/>
  <c r="D125"/>
  <c r="G124"/>
  <c r="F124"/>
  <c r="E124"/>
  <c r="D124"/>
  <c r="D123"/>
  <c r="D122"/>
  <c r="G121"/>
  <c r="F121"/>
  <c r="E121"/>
  <c r="D121"/>
  <c r="G120"/>
  <c r="F120"/>
  <c r="E120"/>
  <c r="D120"/>
  <c r="G119"/>
  <c r="F119"/>
  <c r="E119"/>
  <c r="D119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E101"/>
  <c r="D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D77"/>
  <c r="G76"/>
  <c r="F76"/>
  <c r="E76"/>
  <c r="D76"/>
  <c r="G71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F58"/>
  <c r="E58"/>
  <c r="D58"/>
  <c r="G54"/>
  <c r="F54"/>
  <c r="E54"/>
  <c r="D54"/>
  <c r="G53"/>
  <c r="F53"/>
  <c r="E53"/>
  <c r="D53"/>
  <c r="D52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9"/>
  <c r="F39"/>
  <c r="E39"/>
  <c r="D39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D6"/>
  <c r="G5"/>
  <c r="F5"/>
  <c r="E5"/>
  <c r="D5"/>
  <c r="G142" i="35"/>
  <c r="F142"/>
  <c r="E142"/>
  <c r="D142"/>
  <c r="G141"/>
  <c r="F141"/>
  <c r="E141"/>
  <c r="D141"/>
  <c r="G140"/>
  <c r="F140"/>
  <c r="E140"/>
  <c r="D140"/>
  <c r="G137"/>
  <c r="F137"/>
  <c r="E137"/>
  <c r="D137"/>
  <c r="G136"/>
  <c r="F136"/>
  <c r="E136"/>
  <c r="D136"/>
  <c r="G135"/>
  <c r="F135"/>
  <c r="E135"/>
  <c r="D135"/>
  <c r="F132"/>
  <c r="E132"/>
  <c r="D132"/>
  <c r="F131"/>
  <c r="E131"/>
  <c r="D131"/>
  <c r="F130"/>
  <c r="E130"/>
  <c r="D130"/>
  <c r="F129"/>
  <c r="E129"/>
  <c r="D129"/>
  <c r="G125"/>
  <c r="F125"/>
  <c r="E125"/>
  <c r="D125"/>
  <c r="G124"/>
  <c r="F124"/>
  <c r="E124"/>
  <c r="D124"/>
  <c r="D123"/>
  <c r="D122"/>
  <c r="G121"/>
  <c r="F121"/>
  <c r="E121"/>
  <c r="D121"/>
  <c r="G120"/>
  <c r="F120"/>
  <c r="E120"/>
  <c r="D120"/>
  <c r="G119"/>
  <c r="F119"/>
  <c r="E119"/>
  <c r="D119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E101"/>
  <c r="D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D77"/>
  <c r="G76"/>
  <c r="F76"/>
  <c r="E76"/>
  <c r="D76"/>
  <c r="G71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F58"/>
  <c r="E58"/>
  <c r="D58"/>
  <c r="G54"/>
  <c r="F54"/>
  <c r="E54"/>
  <c r="D54"/>
  <c r="G53"/>
  <c r="F53"/>
  <c r="E53"/>
  <c r="D53"/>
  <c r="D52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9"/>
  <c r="F39"/>
  <c r="E39"/>
  <c r="D39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9"/>
  <c r="F9"/>
  <c r="E9"/>
  <c r="D9"/>
  <c r="G8"/>
  <c r="F8"/>
  <c r="E8"/>
  <c r="D8"/>
  <c r="G7"/>
  <c r="F7"/>
  <c r="E7"/>
  <c r="D7"/>
  <c r="D6"/>
  <c r="G5"/>
  <c r="F5"/>
  <c r="E5"/>
  <c r="D5"/>
  <c r="G142" i="34"/>
  <c r="F142"/>
  <c r="E142"/>
  <c r="D142"/>
  <c r="G141"/>
  <c r="F141"/>
  <c r="E141"/>
  <c r="D141"/>
  <c r="G140"/>
  <c r="F140"/>
  <c r="E140"/>
  <c r="D140"/>
  <c r="G137"/>
  <c r="F137"/>
  <c r="E137"/>
  <c r="D137"/>
  <c r="G136"/>
  <c r="F136"/>
  <c r="E136"/>
  <c r="D136"/>
  <c r="G135"/>
  <c r="F135"/>
  <c r="E135"/>
  <c r="D135"/>
  <c r="F132"/>
  <c r="E132"/>
  <c r="D132"/>
  <c r="F131"/>
  <c r="E131"/>
  <c r="D131"/>
  <c r="F130"/>
  <c r="E130"/>
  <c r="D130"/>
  <c r="F129"/>
  <c r="E129"/>
  <c r="D129"/>
  <c r="G125"/>
  <c r="F125"/>
  <c r="E125"/>
  <c r="D125"/>
  <c r="G124"/>
  <c r="F124"/>
  <c r="E124"/>
  <c r="D124"/>
  <c r="D123"/>
  <c r="D122"/>
  <c r="G121"/>
  <c r="F121"/>
  <c r="E121"/>
  <c r="D121"/>
  <c r="G120"/>
  <c r="F120"/>
  <c r="E120"/>
  <c r="D120"/>
  <c r="G119"/>
  <c r="F119"/>
  <c r="E119"/>
  <c r="D119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E101"/>
  <c r="D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D77"/>
  <c r="G76"/>
  <c r="F76"/>
  <c r="E76"/>
  <c r="D76"/>
  <c r="G71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F58"/>
  <c r="E58"/>
  <c r="D58"/>
  <c r="G54"/>
  <c r="F54"/>
  <c r="E54"/>
  <c r="D54"/>
  <c r="G53"/>
  <c r="F53"/>
  <c r="E53"/>
  <c r="D53"/>
  <c r="D52"/>
  <c r="D51"/>
  <c r="G50"/>
  <c r="F50"/>
  <c r="E50"/>
  <c r="D50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9"/>
  <c r="F39"/>
  <c r="E39"/>
  <c r="D39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D6"/>
  <c r="G5"/>
  <c r="F5"/>
  <c r="E5"/>
  <c r="D5"/>
  <c r="G142" i="33"/>
  <c r="F142"/>
  <c r="E142"/>
  <c r="D142"/>
  <c r="G141"/>
  <c r="F141"/>
  <c r="E141"/>
  <c r="D141"/>
  <c r="G140"/>
  <c r="F140"/>
  <c r="E140"/>
  <c r="D140"/>
  <c r="G137"/>
  <c r="F137"/>
  <c r="E137"/>
  <c r="D137"/>
  <c r="G136"/>
  <c r="F136"/>
  <c r="E136"/>
  <c r="D136"/>
  <c r="G135"/>
  <c r="F135"/>
  <c r="E135"/>
  <c r="D135"/>
  <c r="F132"/>
  <c r="E132"/>
  <c r="D132"/>
  <c r="D131"/>
  <c r="F130"/>
  <c r="E130"/>
  <c r="D130"/>
  <c r="F129"/>
  <c r="G125"/>
  <c r="F125"/>
  <c r="E125"/>
  <c r="D125"/>
  <c r="G124"/>
  <c r="F124"/>
  <c r="E124"/>
  <c r="D124"/>
  <c r="D123"/>
  <c r="D122"/>
  <c r="G121"/>
  <c r="F121"/>
  <c r="E121"/>
  <c r="D121"/>
  <c r="G120"/>
  <c r="F120"/>
  <c r="E120"/>
  <c r="D120"/>
  <c r="G119"/>
  <c r="F119"/>
  <c r="E119"/>
  <c r="D119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E101"/>
  <c r="D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D77"/>
  <c r="G76"/>
  <c r="F76"/>
  <c r="E76"/>
  <c r="D76"/>
  <c r="G71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G54"/>
  <c r="F54"/>
  <c r="E54"/>
  <c r="D54"/>
  <c r="G53"/>
  <c r="F53"/>
  <c r="E53"/>
  <c r="D53"/>
  <c r="D52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0"/>
  <c r="F40"/>
  <c r="E40"/>
  <c r="D40"/>
  <c r="G39"/>
  <c r="F39"/>
  <c r="E39"/>
  <c r="D39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D6"/>
  <c r="G5"/>
  <c r="F5"/>
  <c r="E5"/>
  <c r="D5"/>
  <c r="G142" i="32"/>
  <c r="F142"/>
  <c r="E142"/>
  <c r="D142"/>
  <c r="G141"/>
  <c r="F141"/>
  <c r="E141"/>
  <c r="D141"/>
  <c r="G140"/>
  <c r="F140"/>
  <c r="E140"/>
  <c r="D140"/>
  <c r="G137"/>
  <c r="F137"/>
  <c r="E137"/>
  <c r="D137"/>
  <c r="G136"/>
  <c r="F136"/>
  <c r="E136"/>
  <c r="D136"/>
  <c r="G135"/>
  <c r="F135"/>
  <c r="E135"/>
  <c r="D135"/>
  <c r="F132"/>
  <c r="E132"/>
  <c r="D132"/>
  <c r="F131"/>
  <c r="E131"/>
  <c r="D131"/>
  <c r="F130"/>
  <c r="E130"/>
  <c r="D130"/>
  <c r="D129"/>
  <c r="G125"/>
  <c r="F125"/>
  <c r="E125"/>
  <c r="D125"/>
  <c r="G124"/>
  <c r="F124"/>
  <c r="E124"/>
  <c r="D124"/>
  <c r="D123"/>
  <c r="D122"/>
  <c r="G121"/>
  <c r="F121"/>
  <c r="E121"/>
  <c r="D121"/>
  <c r="G120"/>
  <c r="F120"/>
  <c r="E120"/>
  <c r="D120"/>
  <c r="G119"/>
  <c r="F119"/>
  <c r="E119"/>
  <c r="D119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E101"/>
  <c r="D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D77"/>
  <c r="G76"/>
  <c r="F76"/>
  <c r="E76"/>
  <c r="D76"/>
  <c r="G71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F58"/>
  <c r="E58"/>
  <c r="D58"/>
  <c r="G54"/>
  <c r="F54"/>
  <c r="E54"/>
  <c r="D54"/>
  <c r="G53"/>
  <c r="F53"/>
  <c r="E53"/>
  <c r="D53"/>
  <c r="D52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F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D6"/>
  <c r="G5"/>
  <c r="F5"/>
  <c r="E5"/>
  <c r="D5"/>
  <c r="G213" i="31"/>
  <c r="F213"/>
  <c r="E213"/>
  <c r="D213"/>
  <c r="G212"/>
  <c r="F212"/>
  <c r="E212"/>
  <c r="D212"/>
  <c r="G211"/>
  <c r="F211"/>
  <c r="E211"/>
  <c r="D211"/>
  <c r="G208"/>
  <c r="F208"/>
  <c r="E208"/>
  <c r="D208"/>
  <c r="G207"/>
  <c r="F207"/>
  <c r="E207"/>
  <c r="D207"/>
  <c r="G206"/>
  <c r="F206"/>
  <c r="E206"/>
  <c r="D206"/>
  <c r="F203"/>
  <c r="E203"/>
  <c r="D203"/>
  <c r="F202"/>
  <c r="E202"/>
  <c r="D202"/>
  <c r="F201"/>
  <c r="E201"/>
  <c r="D201"/>
  <c r="F200"/>
  <c r="E200"/>
  <c r="D200"/>
  <c r="G196"/>
  <c r="F196"/>
  <c r="E196"/>
  <c r="D196"/>
  <c r="G195"/>
  <c r="F195"/>
  <c r="E195"/>
  <c r="D195"/>
  <c r="D194"/>
  <c r="D193"/>
  <c r="G192"/>
  <c r="F192"/>
  <c r="E192"/>
  <c r="D192"/>
  <c r="G191"/>
  <c r="F191"/>
  <c r="E191"/>
  <c r="D191"/>
  <c r="G190"/>
  <c r="F190"/>
  <c r="E190"/>
  <c r="D190"/>
  <c r="G189"/>
  <c r="F189"/>
  <c r="E189"/>
  <c r="D189"/>
  <c r="G188"/>
  <c r="F188"/>
  <c r="E188"/>
  <c r="D188"/>
  <c r="G187"/>
  <c r="F187"/>
  <c r="E187"/>
  <c r="D187"/>
  <c r="G186"/>
  <c r="F186"/>
  <c r="E186"/>
  <c r="D186"/>
  <c r="G185"/>
  <c r="F185"/>
  <c r="E185"/>
  <c r="D185"/>
  <c r="G184"/>
  <c r="F184"/>
  <c r="E184"/>
  <c r="D184"/>
  <c r="G183"/>
  <c r="F183"/>
  <c r="E183"/>
  <c r="D183"/>
  <c r="G182"/>
  <c r="F182"/>
  <c r="E182"/>
  <c r="D182"/>
  <c r="G181"/>
  <c r="F181"/>
  <c r="E181"/>
  <c r="D181"/>
  <c r="G180"/>
  <c r="F180"/>
  <c r="E180"/>
  <c r="D180"/>
  <c r="G179"/>
  <c r="F179"/>
  <c r="E179"/>
  <c r="D179"/>
  <c r="G178"/>
  <c r="F178"/>
  <c r="E178"/>
  <c r="D178"/>
  <c r="G177"/>
  <c r="F177"/>
  <c r="E177"/>
  <c r="D177"/>
  <c r="G176"/>
  <c r="F176"/>
  <c r="E176"/>
  <c r="D176"/>
  <c r="G175"/>
  <c r="F175"/>
  <c r="E175"/>
  <c r="D175"/>
  <c r="G174"/>
  <c r="F174"/>
  <c r="E174"/>
  <c r="D174"/>
  <c r="G173"/>
  <c r="F173"/>
  <c r="E173"/>
  <c r="D173"/>
  <c r="G172"/>
  <c r="F172"/>
  <c r="E172"/>
  <c r="D172"/>
  <c r="G171"/>
  <c r="F171"/>
  <c r="E171"/>
  <c r="D171"/>
  <c r="G170"/>
  <c r="F170"/>
  <c r="E170"/>
  <c r="D170"/>
  <c r="G169"/>
  <c r="F169"/>
  <c r="E169"/>
  <c r="D169"/>
  <c r="G168"/>
  <c r="F168"/>
  <c r="E168"/>
  <c r="D168"/>
  <c r="G167"/>
  <c r="F167"/>
  <c r="E167"/>
  <c r="D167"/>
  <c r="G166"/>
  <c r="F166"/>
  <c r="E166"/>
  <c r="D166"/>
  <c r="G165"/>
  <c r="F165"/>
  <c r="E165"/>
  <c r="D165"/>
  <c r="G164"/>
  <c r="F164"/>
  <c r="E164"/>
  <c r="D164"/>
  <c r="G163"/>
  <c r="F163"/>
  <c r="E163"/>
  <c r="D163"/>
  <c r="G162"/>
  <c r="F162"/>
  <c r="E162"/>
  <c r="D162"/>
  <c r="G161"/>
  <c r="F161"/>
  <c r="E161"/>
  <c r="D161"/>
  <c r="G160"/>
  <c r="F160"/>
  <c r="E160"/>
  <c r="D160"/>
  <c r="G159"/>
  <c r="F159"/>
  <c r="E159"/>
  <c r="D159"/>
  <c r="G158"/>
  <c r="F158"/>
  <c r="E158"/>
  <c r="D158"/>
  <c r="G157"/>
  <c r="F157"/>
  <c r="E157"/>
  <c r="D157"/>
  <c r="G156"/>
  <c r="F156"/>
  <c r="E156"/>
  <c r="D156"/>
  <c r="G155"/>
  <c r="F155"/>
  <c r="E155"/>
  <c r="D155"/>
  <c r="G154"/>
  <c r="F154"/>
  <c r="E154"/>
  <c r="D154"/>
  <c r="G153"/>
  <c r="F153"/>
  <c r="E153"/>
  <c r="D153"/>
  <c r="G152"/>
  <c r="F152"/>
  <c r="E152"/>
  <c r="D152"/>
  <c r="G151"/>
  <c r="F151"/>
  <c r="E151"/>
  <c r="D151"/>
  <c r="G150"/>
  <c r="F150"/>
  <c r="E150"/>
  <c r="D150"/>
  <c r="G149"/>
  <c r="F149"/>
  <c r="E149"/>
  <c r="D149"/>
  <c r="D148"/>
  <c r="G147"/>
  <c r="F147"/>
  <c r="E147"/>
  <c r="D147"/>
  <c r="G142"/>
  <c r="F142"/>
  <c r="E142"/>
  <c r="D142"/>
  <c r="G141"/>
  <c r="F141"/>
  <c r="E141"/>
  <c r="D141"/>
  <c r="G140"/>
  <c r="F140"/>
  <c r="E140"/>
  <c r="D140"/>
  <c r="G137"/>
  <c r="F137"/>
  <c r="E137"/>
  <c r="D137"/>
  <c r="G136"/>
  <c r="F136"/>
  <c r="E136"/>
  <c r="D136"/>
  <c r="G135"/>
  <c r="F135"/>
  <c r="E135"/>
  <c r="D135"/>
  <c r="F132"/>
  <c r="E132"/>
  <c r="D132"/>
  <c r="F131"/>
  <c r="E131"/>
  <c r="D131"/>
  <c r="F130"/>
  <c r="E130"/>
  <c r="D130"/>
  <c r="F129"/>
  <c r="E129"/>
  <c r="D129"/>
  <c r="G125"/>
  <c r="F125"/>
  <c r="E125"/>
  <c r="D125"/>
  <c r="G124"/>
  <c r="F124"/>
  <c r="E124"/>
  <c r="D124"/>
  <c r="D123"/>
  <c r="D122"/>
  <c r="G121"/>
  <c r="F121"/>
  <c r="E121"/>
  <c r="D121"/>
  <c r="G120"/>
  <c r="F120"/>
  <c r="E120"/>
  <c r="D120"/>
  <c r="G119"/>
  <c r="F119"/>
  <c r="E119"/>
  <c r="D119"/>
  <c r="G118"/>
  <c r="F118"/>
  <c r="E118"/>
  <c r="D118"/>
  <c r="G117"/>
  <c r="F117"/>
  <c r="E117"/>
  <c r="D117"/>
  <c r="G116"/>
  <c r="F116"/>
  <c r="E116"/>
  <c r="D116"/>
  <c r="G115"/>
  <c r="F115"/>
  <c r="E115"/>
  <c r="D115"/>
  <c r="G114"/>
  <c r="F114"/>
  <c r="E114"/>
  <c r="D114"/>
  <c r="G113"/>
  <c r="F113"/>
  <c r="E113"/>
  <c r="D113"/>
  <c r="G112"/>
  <c r="F112"/>
  <c r="E112"/>
  <c r="D112"/>
  <c r="G111"/>
  <c r="F111"/>
  <c r="E111"/>
  <c r="D111"/>
  <c r="G110"/>
  <c r="F110"/>
  <c r="E110"/>
  <c r="D110"/>
  <c r="G109"/>
  <c r="F109"/>
  <c r="E109"/>
  <c r="D109"/>
  <c r="G108"/>
  <c r="F108"/>
  <c r="E108"/>
  <c r="D108"/>
  <c r="G107"/>
  <c r="F107"/>
  <c r="E107"/>
  <c r="D107"/>
  <c r="G106"/>
  <c r="F106"/>
  <c r="E106"/>
  <c r="D106"/>
  <c r="G105"/>
  <c r="F105"/>
  <c r="E105"/>
  <c r="D105"/>
  <c r="G104"/>
  <c r="F104"/>
  <c r="E104"/>
  <c r="D104"/>
  <c r="G103"/>
  <c r="F103"/>
  <c r="E103"/>
  <c r="D103"/>
  <c r="G102"/>
  <c r="F102"/>
  <c r="E102"/>
  <c r="D102"/>
  <c r="G101"/>
  <c r="F101"/>
  <c r="E101"/>
  <c r="D101"/>
  <c r="G100"/>
  <c r="F100"/>
  <c r="E100"/>
  <c r="D100"/>
  <c r="G99"/>
  <c r="F99"/>
  <c r="E99"/>
  <c r="D99"/>
  <c r="G98"/>
  <c r="F98"/>
  <c r="E98"/>
  <c r="D98"/>
  <c r="G97"/>
  <c r="F97"/>
  <c r="E97"/>
  <c r="D97"/>
  <c r="G96"/>
  <c r="F96"/>
  <c r="E96"/>
  <c r="D96"/>
  <c r="G95"/>
  <c r="F95"/>
  <c r="E95"/>
  <c r="D95"/>
  <c r="G94"/>
  <c r="F94"/>
  <c r="E94"/>
  <c r="D94"/>
  <c r="G93"/>
  <c r="F93"/>
  <c r="E93"/>
  <c r="D93"/>
  <c r="G92"/>
  <c r="F92"/>
  <c r="E92"/>
  <c r="D92"/>
  <c r="G91"/>
  <c r="F91"/>
  <c r="E91"/>
  <c r="D91"/>
  <c r="G90"/>
  <c r="F90"/>
  <c r="E90"/>
  <c r="D90"/>
  <c r="G89"/>
  <c r="F89"/>
  <c r="E89"/>
  <c r="D89"/>
  <c r="G88"/>
  <c r="F88"/>
  <c r="E88"/>
  <c r="D88"/>
  <c r="G87"/>
  <c r="F87"/>
  <c r="E87"/>
  <c r="D87"/>
  <c r="G86"/>
  <c r="F86"/>
  <c r="E86"/>
  <c r="D86"/>
  <c r="G85"/>
  <c r="F85"/>
  <c r="E85"/>
  <c r="D85"/>
  <c r="G84"/>
  <c r="F84"/>
  <c r="E84"/>
  <c r="D84"/>
  <c r="G83"/>
  <c r="F83"/>
  <c r="E83"/>
  <c r="D83"/>
  <c r="G82"/>
  <c r="F82"/>
  <c r="E82"/>
  <c r="D82"/>
  <c r="G81"/>
  <c r="F81"/>
  <c r="E81"/>
  <c r="D81"/>
  <c r="G80"/>
  <c r="F80"/>
  <c r="E80"/>
  <c r="D80"/>
  <c r="G79"/>
  <c r="F79"/>
  <c r="E79"/>
  <c r="D79"/>
  <c r="G78"/>
  <c r="F78"/>
  <c r="E78"/>
  <c r="D78"/>
  <c r="D77"/>
  <c r="G76"/>
  <c r="F76"/>
  <c r="E76"/>
  <c r="D76"/>
  <c r="G71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F58"/>
  <c r="E58"/>
  <c r="D58"/>
  <c r="G54"/>
  <c r="F54"/>
  <c r="E54"/>
  <c r="D54"/>
  <c r="G53"/>
  <c r="F53"/>
  <c r="E53"/>
  <c r="D53"/>
  <c r="D52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9"/>
  <c r="F39"/>
  <c r="E39"/>
  <c r="D39"/>
  <c r="G38"/>
  <c r="F38"/>
  <c r="E38"/>
  <c r="D38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D6"/>
  <c r="G5"/>
  <c r="F5"/>
  <c r="E5"/>
  <c r="D5"/>
  <c r="G71" i="30"/>
  <c r="F71"/>
  <c r="E71"/>
  <c r="D71"/>
  <c r="G70"/>
  <c r="F70"/>
  <c r="E70"/>
  <c r="D70"/>
  <c r="G69"/>
  <c r="F69"/>
  <c r="E69"/>
  <c r="D69"/>
  <c r="G66"/>
  <c r="F66"/>
  <c r="E66"/>
  <c r="D66"/>
  <c r="G65"/>
  <c r="F65"/>
  <c r="E65"/>
  <c r="D65"/>
  <c r="G64"/>
  <c r="F64"/>
  <c r="E64"/>
  <c r="D64"/>
  <c r="F61"/>
  <c r="E61"/>
  <c r="D61"/>
  <c r="F60"/>
  <c r="E60"/>
  <c r="D60"/>
  <c r="F59"/>
  <c r="E59"/>
  <c r="D59"/>
  <c r="F58"/>
  <c r="E58"/>
  <c r="D58"/>
  <c r="G54"/>
  <c r="F54"/>
  <c r="E54"/>
  <c r="D54"/>
  <c r="G53"/>
  <c r="F53"/>
  <c r="E53"/>
  <c r="D53"/>
  <c r="D52"/>
  <c r="D51"/>
  <c r="G50"/>
  <c r="F50"/>
  <c r="E50"/>
  <c r="D50"/>
  <c r="G49"/>
  <c r="F49"/>
  <c r="E49"/>
  <c r="D49"/>
  <c r="G48"/>
  <c r="F48"/>
  <c r="E48"/>
  <c r="D48"/>
  <c r="G47"/>
  <c r="F47"/>
  <c r="E47"/>
  <c r="D47"/>
  <c r="G46"/>
  <c r="F46"/>
  <c r="E46"/>
  <c r="D46"/>
  <c r="G45"/>
  <c r="F45"/>
  <c r="E45"/>
  <c r="D45"/>
  <c r="G44"/>
  <c r="F44"/>
  <c r="E44"/>
  <c r="D44"/>
  <c r="G43"/>
  <c r="F43"/>
  <c r="E43"/>
  <c r="D43"/>
  <c r="G42"/>
  <c r="F42"/>
  <c r="E42"/>
  <c r="D42"/>
  <c r="G41"/>
  <c r="F41"/>
  <c r="E41"/>
  <c r="D41"/>
  <c r="G40"/>
  <c r="F40"/>
  <c r="E40"/>
  <c r="D40"/>
  <c r="G38"/>
  <c r="F38"/>
  <c r="E38"/>
  <c r="D38"/>
  <c r="G37"/>
  <c r="F37"/>
  <c r="E37"/>
  <c r="D37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5"/>
  <c r="F25"/>
  <c r="E25"/>
  <c r="D25"/>
  <c r="G23"/>
  <c r="F23"/>
  <c r="E23"/>
  <c r="D23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F7"/>
  <c r="E7"/>
  <c r="D7"/>
  <c r="D6"/>
  <c r="G5"/>
  <c r="F5"/>
  <c r="E5"/>
  <c r="D5"/>
  <c r="G355" i="29"/>
  <c r="G354"/>
  <c r="F354"/>
  <c r="E354"/>
  <c r="E353"/>
  <c r="G350"/>
  <c r="F350"/>
  <c r="E350"/>
  <c r="G349"/>
  <c r="G348"/>
  <c r="F348"/>
  <c r="E348"/>
  <c r="D345"/>
  <c r="F344"/>
  <c r="E344"/>
  <c r="D343"/>
  <c r="F342"/>
  <c r="E342"/>
  <c r="G338"/>
  <c r="F338"/>
  <c r="E338"/>
  <c r="D338"/>
  <c r="E337"/>
  <c r="D336"/>
  <c r="G334"/>
  <c r="F334"/>
  <c r="E334"/>
  <c r="D334"/>
  <c r="G333"/>
  <c r="G332"/>
  <c r="F332"/>
  <c r="E332"/>
  <c r="D332"/>
  <c r="G331"/>
  <c r="G330"/>
  <c r="F330"/>
  <c r="E330"/>
  <c r="D330"/>
  <c r="G329"/>
  <c r="G328"/>
  <c r="F328"/>
  <c r="E328"/>
  <c r="D328"/>
  <c r="G327"/>
  <c r="G326"/>
  <c r="F326"/>
  <c r="E326"/>
  <c r="D326"/>
  <c r="G325"/>
  <c r="G324"/>
  <c r="F324"/>
  <c r="E324"/>
  <c r="D324"/>
  <c r="G323"/>
  <c r="G322"/>
  <c r="F322"/>
  <c r="E322"/>
  <c r="D322"/>
  <c r="G321"/>
  <c r="G320"/>
  <c r="F320"/>
  <c r="E320"/>
  <c r="D320"/>
  <c r="G319"/>
  <c r="G318"/>
  <c r="F318"/>
  <c r="E318"/>
  <c r="D318"/>
  <c r="G317"/>
  <c r="G316"/>
  <c r="F316"/>
  <c r="E316"/>
  <c r="D316"/>
  <c r="G315"/>
  <c r="G314"/>
  <c r="F314"/>
  <c r="E314"/>
  <c r="D314"/>
  <c r="G313"/>
  <c r="G312"/>
  <c r="F312"/>
  <c r="E312"/>
  <c r="D312"/>
  <c r="G311"/>
  <c r="G310"/>
  <c r="F310"/>
  <c r="E310"/>
  <c r="D310"/>
  <c r="G309"/>
  <c r="G308"/>
  <c r="F308"/>
  <c r="E308"/>
  <c r="D308"/>
  <c r="G307"/>
  <c r="G306"/>
  <c r="F306"/>
  <c r="E306"/>
  <c r="D306"/>
  <c r="G305"/>
  <c r="G304"/>
  <c r="F304"/>
  <c r="E304"/>
  <c r="D304"/>
  <c r="G303"/>
  <c r="G302"/>
  <c r="F302"/>
  <c r="E302"/>
  <c r="D302"/>
  <c r="G301"/>
  <c r="G300"/>
  <c r="F300"/>
  <c r="E300"/>
  <c r="D300"/>
  <c r="G299"/>
  <c r="G298"/>
  <c r="F298"/>
  <c r="E298"/>
  <c r="D298"/>
  <c r="G297"/>
  <c r="G296"/>
  <c r="F296"/>
  <c r="E296"/>
  <c r="D296"/>
  <c r="G295"/>
  <c r="G294"/>
  <c r="F294"/>
  <c r="E294"/>
  <c r="D294"/>
  <c r="G293"/>
  <c r="G292"/>
  <c r="F292"/>
  <c r="E292"/>
  <c r="D292"/>
  <c r="G291"/>
  <c r="D290"/>
  <c r="E284"/>
  <c r="G283"/>
  <c r="F283"/>
  <c r="E283"/>
  <c r="G282"/>
  <c r="G279"/>
  <c r="F279"/>
  <c r="E279"/>
  <c r="E278"/>
  <c r="G277"/>
  <c r="F277"/>
  <c r="E277"/>
  <c r="F274"/>
  <c r="F273"/>
  <c r="E273"/>
  <c r="F272"/>
  <c r="F271"/>
  <c r="E271"/>
  <c r="G267"/>
  <c r="F267"/>
  <c r="E267"/>
  <c r="D267"/>
  <c r="G266"/>
  <c r="D265"/>
  <c r="G263"/>
  <c r="F263"/>
  <c r="E263"/>
  <c r="D263"/>
  <c r="E262"/>
  <c r="G261"/>
  <c r="F261"/>
  <c r="E261"/>
  <c r="D261"/>
  <c r="E260"/>
  <c r="G259"/>
  <c r="F259"/>
  <c r="E259"/>
  <c r="D259"/>
  <c r="E258"/>
  <c r="G257"/>
  <c r="F257"/>
  <c r="E257"/>
  <c r="D257"/>
  <c r="E256"/>
  <c r="G255"/>
  <c r="F255"/>
  <c r="E255"/>
  <c r="D255"/>
  <c r="E254"/>
  <c r="G253"/>
  <c r="F253"/>
  <c r="E253"/>
  <c r="D253"/>
  <c r="E252"/>
  <c r="G251"/>
  <c r="F251"/>
  <c r="E251"/>
  <c r="D251"/>
  <c r="E250"/>
  <c r="G249"/>
  <c r="F249"/>
  <c r="E249"/>
  <c r="D249"/>
  <c r="E248"/>
  <c r="G247"/>
  <c r="F247"/>
  <c r="E247"/>
  <c r="D247"/>
  <c r="E246"/>
  <c r="G245"/>
  <c r="F245"/>
  <c r="E245"/>
  <c r="D245"/>
  <c r="E244"/>
  <c r="G243"/>
  <c r="F243"/>
  <c r="E243"/>
  <c r="D243"/>
  <c r="E242"/>
  <c r="G241"/>
  <c r="F241"/>
  <c r="E241"/>
  <c r="D241"/>
  <c r="E240"/>
  <c r="G239"/>
  <c r="F239"/>
  <c r="E239"/>
  <c r="D239"/>
  <c r="E238"/>
  <c r="G237"/>
  <c r="F237"/>
  <c r="E237"/>
  <c r="D237"/>
  <c r="E236"/>
  <c r="G235"/>
  <c r="F235"/>
  <c r="E235"/>
  <c r="D235"/>
  <c r="E234"/>
  <c r="G233"/>
  <c r="F233"/>
  <c r="E233"/>
  <c r="D233"/>
  <c r="E232"/>
  <c r="G231"/>
  <c r="F231"/>
  <c r="E231"/>
  <c r="D231"/>
  <c r="E230"/>
  <c r="G229"/>
  <c r="F229"/>
  <c r="E229"/>
  <c r="D229"/>
  <c r="E228"/>
  <c r="G227"/>
  <c r="F227"/>
  <c r="E227"/>
  <c r="D227"/>
  <c r="E226"/>
  <c r="G225"/>
  <c r="F225"/>
  <c r="E225"/>
  <c r="D225"/>
  <c r="E224"/>
  <c r="G223"/>
  <c r="F223"/>
  <c r="E223"/>
  <c r="D223"/>
  <c r="E222"/>
  <c r="G221"/>
  <c r="F221"/>
  <c r="E221"/>
  <c r="D221"/>
  <c r="D219"/>
  <c r="D213"/>
  <c r="G212"/>
  <c r="F212"/>
  <c r="E212"/>
  <c r="D212"/>
  <c r="D211"/>
  <c r="G208"/>
  <c r="F208"/>
  <c r="E208"/>
  <c r="D208"/>
  <c r="D207"/>
  <c r="G206"/>
  <c r="F206"/>
  <c r="E206"/>
  <c r="D206"/>
  <c r="F202"/>
  <c r="E202"/>
  <c r="D202"/>
  <c r="F200"/>
  <c r="E200"/>
  <c r="D200"/>
  <c r="G196"/>
  <c r="F196"/>
  <c r="E196"/>
  <c r="D196"/>
  <c r="D195"/>
  <c r="D194"/>
  <c r="D193"/>
  <c r="G192"/>
  <c r="F192"/>
  <c r="E192"/>
  <c r="D192"/>
  <c r="D191"/>
  <c r="G190"/>
  <c r="F190"/>
  <c r="E190"/>
  <c r="D190"/>
  <c r="D189"/>
  <c r="G188"/>
  <c r="F188"/>
  <c r="E188"/>
  <c r="D188"/>
  <c r="D187"/>
  <c r="G186"/>
  <c r="F186"/>
  <c r="E186"/>
  <c r="D186"/>
  <c r="D185"/>
  <c r="G184"/>
  <c r="F184"/>
  <c r="E184"/>
  <c r="D184"/>
  <c r="D183"/>
  <c r="G182"/>
  <c r="F182"/>
  <c r="E182"/>
  <c r="D182"/>
  <c r="D181"/>
  <c r="G180"/>
  <c r="F180"/>
  <c r="E180"/>
  <c r="D180"/>
  <c r="D179"/>
  <c r="G178"/>
  <c r="F178"/>
  <c r="E178"/>
  <c r="D178"/>
  <c r="D177"/>
  <c r="G176"/>
  <c r="F176"/>
  <c r="E176"/>
  <c r="D176"/>
  <c r="D175"/>
  <c r="G174"/>
  <c r="F174"/>
  <c r="E174"/>
  <c r="D174"/>
  <c r="D173"/>
  <c r="G172"/>
  <c r="F172"/>
  <c r="E172"/>
  <c r="D172"/>
  <c r="D171"/>
  <c r="G170"/>
  <c r="F170"/>
  <c r="E170"/>
  <c r="D170"/>
  <c r="D169"/>
  <c r="G168"/>
  <c r="F168"/>
  <c r="E168"/>
  <c r="D168"/>
  <c r="D167"/>
  <c r="G166"/>
  <c r="F166"/>
  <c r="E166"/>
  <c r="D166"/>
  <c r="D165"/>
  <c r="G164"/>
  <c r="F164"/>
  <c r="E164"/>
  <c r="D164"/>
  <c r="D163"/>
  <c r="G162"/>
  <c r="F162"/>
  <c r="E162"/>
  <c r="D162"/>
  <c r="D161"/>
  <c r="G160"/>
  <c r="F160"/>
  <c r="E160"/>
  <c r="D160"/>
  <c r="D159"/>
  <c r="G158"/>
  <c r="F158"/>
  <c r="E158"/>
  <c r="D158"/>
  <c r="D157"/>
  <c r="G156"/>
  <c r="F156"/>
  <c r="E156"/>
  <c r="D156"/>
  <c r="D155"/>
  <c r="G154"/>
  <c r="F154"/>
  <c r="E154"/>
  <c r="D154"/>
  <c r="D153"/>
  <c r="G152"/>
  <c r="F152"/>
  <c r="E152"/>
  <c r="D152"/>
  <c r="D151"/>
  <c r="G150"/>
  <c r="F150"/>
  <c r="E150"/>
  <c r="D150"/>
  <c r="D148"/>
  <c r="G142"/>
  <c r="F142"/>
  <c r="E142"/>
  <c r="D142"/>
  <c r="D141"/>
  <c r="G140"/>
  <c r="F140"/>
  <c r="E140"/>
  <c r="D140"/>
  <c r="D137"/>
  <c r="G136"/>
  <c r="F136"/>
  <c r="E136"/>
  <c r="D136"/>
  <c r="D135"/>
  <c r="F132"/>
  <c r="E132"/>
  <c r="D131"/>
  <c r="F130"/>
  <c r="E130"/>
  <c r="D129"/>
  <c r="D125"/>
  <c r="G124"/>
  <c r="F124"/>
  <c r="E124"/>
  <c r="D124"/>
  <c r="D122"/>
  <c r="F121"/>
  <c r="G120"/>
  <c r="F120"/>
  <c r="E120"/>
  <c r="D120"/>
  <c r="F119"/>
  <c r="G118"/>
  <c r="F118"/>
  <c r="E118"/>
  <c r="D118"/>
  <c r="F117"/>
  <c r="G116"/>
  <c r="F116"/>
  <c r="E116"/>
  <c r="D116"/>
  <c r="F115"/>
  <c r="G114"/>
  <c r="F114"/>
  <c r="E114"/>
  <c r="D114"/>
  <c r="F113"/>
  <c r="G112"/>
  <c r="F112"/>
  <c r="E112"/>
  <c r="D112"/>
  <c r="F111"/>
  <c r="G110"/>
  <c r="F110"/>
  <c r="E110"/>
  <c r="D110"/>
  <c r="F109"/>
  <c r="G108"/>
  <c r="F108"/>
  <c r="E108"/>
  <c r="D108"/>
  <c r="F107"/>
  <c r="G106"/>
  <c r="F106"/>
  <c r="E106"/>
  <c r="D106"/>
  <c r="F105"/>
  <c r="G104"/>
  <c r="F104"/>
  <c r="E104"/>
  <c r="D104"/>
  <c r="F103"/>
  <c r="G102"/>
  <c r="F102"/>
  <c r="E102"/>
  <c r="D102"/>
  <c r="F101"/>
  <c r="G100"/>
  <c r="F100"/>
  <c r="E100"/>
  <c r="D100"/>
  <c r="F99"/>
  <c r="G98"/>
  <c r="F98"/>
  <c r="E98"/>
  <c r="D98"/>
  <c r="F97"/>
  <c r="G96"/>
  <c r="F96"/>
  <c r="E96"/>
  <c r="D96"/>
  <c r="F95"/>
  <c r="G94"/>
  <c r="F94"/>
  <c r="E94"/>
  <c r="D94"/>
  <c r="F93"/>
  <c r="G92"/>
  <c r="F92"/>
  <c r="E92"/>
  <c r="D92"/>
  <c r="F91"/>
  <c r="G90"/>
  <c r="F90"/>
  <c r="E90"/>
  <c r="D90"/>
  <c r="F89"/>
  <c r="G88"/>
  <c r="F88"/>
  <c r="E88"/>
  <c r="D88"/>
  <c r="F87"/>
  <c r="G86"/>
  <c r="F86"/>
  <c r="E86"/>
  <c r="D86"/>
  <c r="F85"/>
  <c r="G84"/>
  <c r="F84"/>
  <c r="E84"/>
  <c r="D84"/>
  <c r="F83"/>
  <c r="G82"/>
  <c r="F82"/>
  <c r="E82"/>
  <c r="D82"/>
  <c r="F81"/>
  <c r="G80"/>
  <c r="F80"/>
  <c r="E80"/>
  <c r="D80"/>
  <c r="F79"/>
  <c r="D78"/>
  <c r="E71"/>
  <c r="G69"/>
  <c r="F66"/>
  <c r="E65"/>
  <c r="F61"/>
  <c r="F59"/>
  <c r="E8"/>
  <c r="F9"/>
  <c r="G10"/>
  <c r="E12"/>
  <c r="F13"/>
  <c r="G14"/>
  <c r="F15"/>
  <c r="E16"/>
  <c r="G16"/>
  <c r="F17"/>
  <c r="E18"/>
  <c r="G18"/>
  <c r="F19"/>
  <c r="E20"/>
  <c r="G20"/>
  <c r="F21"/>
  <c r="E22"/>
  <c r="G22"/>
  <c r="F23"/>
  <c r="E24"/>
  <c r="G24"/>
  <c r="F25"/>
  <c r="E26"/>
  <c r="G26"/>
  <c r="F27"/>
  <c r="E28"/>
  <c r="G28"/>
  <c r="F29"/>
  <c r="E30"/>
  <c r="G30"/>
  <c r="F31"/>
  <c r="E32"/>
  <c r="G32"/>
  <c r="F33"/>
  <c r="E34"/>
  <c r="G34"/>
  <c r="F35"/>
  <c r="E36"/>
  <c r="G36"/>
  <c r="F37"/>
  <c r="E38"/>
  <c r="G38"/>
  <c r="F39"/>
  <c r="E40"/>
  <c r="G40"/>
  <c r="E42"/>
  <c r="G42"/>
  <c r="F43"/>
  <c r="E44"/>
  <c r="G44"/>
  <c r="F45"/>
  <c r="E46"/>
  <c r="G46"/>
  <c r="F47"/>
  <c r="E48"/>
  <c r="G48"/>
  <c r="F49"/>
  <c r="E50"/>
  <c r="G50"/>
  <c r="F53"/>
  <c r="E54"/>
  <c r="G54"/>
  <c r="D6"/>
  <c r="D9"/>
  <c r="D13"/>
  <c r="D15"/>
  <c r="D17"/>
  <c r="D19"/>
  <c r="D21"/>
  <c r="D23"/>
  <c r="D25"/>
  <c r="D27"/>
  <c r="D29"/>
  <c r="D31"/>
  <c r="D33"/>
  <c r="D35"/>
  <c r="D37"/>
  <c r="D39"/>
  <c r="D43"/>
  <c r="D45"/>
  <c r="D47"/>
  <c r="D49"/>
  <c r="D51"/>
  <c r="D53"/>
  <c r="D70"/>
  <c r="D66"/>
  <c r="D64"/>
  <c r="D60"/>
  <c r="D58"/>
  <c r="F10" i="35" l="1"/>
  <c r="G36" i="31"/>
  <c r="D36"/>
  <c r="F36"/>
  <c r="E36"/>
  <c r="E10" i="35"/>
  <c r="G10"/>
  <c r="D10"/>
  <c r="G86" i="36"/>
  <c r="D86"/>
  <c r="F86"/>
  <c r="E86"/>
  <c r="F41" i="29"/>
  <c r="E129" i="33"/>
  <c r="G49" i="34"/>
  <c r="D49"/>
  <c r="F49"/>
  <c r="E49"/>
  <c r="F39" i="30"/>
  <c r="D14" i="31"/>
  <c r="F14"/>
  <c r="E14"/>
  <c r="E39" i="30"/>
  <c r="G39"/>
  <c r="D39"/>
  <c r="D11" i="29"/>
  <c r="F129" i="32"/>
  <c r="E129"/>
  <c r="G39"/>
  <c r="F24" i="30"/>
  <c r="D39" i="32"/>
  <c r="F39"/>
  <c r="E39"/>
  <c r="E24" i="30"/>
  <c r="G24"/>
  <c r="D24"/>
  <c r="F37" i="31"/>
  <c r="G41" i="33"/>
  <c r="F131"/>
  <c r="D41"/>
  <c r="F41"/>
  <c r="E41"/>
  <c r="E37" i="31"/>
  <c r="G37"/>
  <c r="D37"/>
  <c r="E131" i="33"/>
  <c r="D41" i="29"/>
  <c r="G13" i="32"/>
  <c r="F58" i="33"/>
  <c r="E13" i="32"/>
  <c r="E58" i="33"/>
  <c r="D129"/>
  <c r="D58"/>
  <c r="E53" i="29"/>
  <c r="E49"/>
  <c r="E47"/>
  <c r="E45"/>
  <c r="E43"/>
  <c r="E41"/>
  <c r="E39"/>
  <c r="E37"/>
  <c r="E35"/>
  <c r="E33"/>
  <c r="E31"/>
  <c r="E29"/>
  <c r="E27"/>
  <c r="E25"/>
  <c r="E23"/>
  <c r="E21"/>
  <c r="E19"/>
  <c r="E17"/>
  <c r="E15"/>
  <c r="D354"/>
  <c r="D283"/>
  <c r="G70"/>
  <c r="E70"/>
  <c r="D350"/>
  <c r="D279"/>
  <c r="G66"/>
  <c r="E66"/>
  <c r="D348"/>
  <c r="D277"/>
  <c r="G64"/>
  <c r="E64"/>
  <c r="D344"/>
  <c r="D273"/>
  <c r="E60"/>
  <c r="D342"/>
  <c r="D271"/>
  <c r="E58"/>
  <c r="G141"/>
  <c r="E141"/>
  <c r="G137"/>
  <c r="E137"/>
  <c r="G135"/>
  <c r="E135"/>
  <c r="G125"/>
  <c r="E125"/>
  <c r="G121"/>
  <c r="E121"/>
  <c r="G119"/>
  <c r="E119"/>
  <c r="G117"/>
  <c r="E117"/>
  <c r="G115"/>
  <c r="E115"/>
  <c r="G113"/>
  <c r="E113"/>
  <c r="G111"/>
  <c r="E111"/>
  <c r="G109"/>
  <c r="E109"/>
  <c r="G107"/>
  <c r="E107"/>
  <c r="G105"/>
  <c r="E105"/>
  <c r="G103"/>
  <c r="E103"/>
  <c r="G101"/>
  <c r="E101"/>
  <c r="G99"/>
  <c r="E99"/>
  <c r="G97"/>
  <c r="E97"/>
  <c r="G95"/>
  <c r="E95"/>
  <c r="G93"/>
  <c r="E93"/>
  <c r="G91"/>
  <c r="E91"/>
  <c r="G89"/>
  <c r="E89"/>
  <c r="G87"/>
  <c r="E87"/>
  <c r="G85"/>
  <c r="E85"/>
  <c r="G83"/>
  <c r="E83"/>
  <c r="G81"/>
  <c r="E81"/>
  <c r="G79"/>
  <c r="E79"/>
  <c r="G213"/>
  <c r="E213"/>
  <c r="G211"/>
  <c r="E211"/>
  <c r="G207"/>
  <c r="E207"/>
  <c r="G195"/>
  <c r="E195"/>
  <c r="G191"/>
  <c r="E191"/>
  <c r="G189"/>
  <c r="E189"/>
  <c r="G187"/>
  <c r="E187"/>
  <c r="G185"/>
  <c r="E185"/>
  <c r="G183"/>
  <c r="E183"/>
  <c r="G181"/>
  <c r="E181"/>
  <c r="G179"/>
  <c r="E179"/>
  <c r="G177"/>
  <c r="E177"/>
  <c r="G175"/>
  <c r="E175"/>
  <c r="G173"/>
  <c r="E173"/>
  <c r="G171"/>
  <c r="E171"/>
  <c r="G169"/>
  <c r="E169"/>
  <c r="G167"/>
  <c r="E167"/>
  <c r="G165"/>
  <c r="E165"/>
  <c r="G163"/>
  <c r="E163"/>
  <c r="G161"/>
  <c r="E161"/>
  <c r="G159"/>
  <c r="E159"/>
  <c r="G157"/>
  <c r="E157"/>
  <c r="G155"/>
  <c r="E155"/>
  <c r="G153"/>
  <c r="E153"/>
  <c r="G151"/>
  <c r="E151"/>
  <c r="F266"/>
  <c r="D266"/>
  <c r="F262"/>
  <c r="D262"/>
  <c r="F260"/>
  <c r="D260"/>
  <c r="F258"/>
  <c r="D258"/>
  <c r="F256"/>
  <c r="D256"/>
  <c r="F254"/>
  <c r="D254"/>
  <c r="F252"/>
  <c r="D252"/>
  <c r="F250"/>
  <c r="D250"/>
  <c r="F248"/>
  <c r="D248"/>
  <c r="F246"/>
  <c r="D246"/>
  <c r="F244"/>
  <c r="D244"/>
  <c r="F242"/>
  <c r="D242"/>
  <c r="F240"/>
  <c r="D240"/>
  <c r="F238"/>
  <c r="D238"/>
  <c r="F236"/>
  <c r="D236"/>
  <c r="F234"/>
  <c r="D234"/>
  <c r="F232"/>
  <c r="D232"/>
  <c r="F230"/>
  <c r="D230"/>
  <c r="F228"/>
  <c r="D228"/>
  <c r="F226"/>
  <c r="D226"/>
  <c r="F224"/>
  <c r="D224"/>
  <c r="F222"/>
  <c r="D222"/>
  <c r="F337"/>
  <c r="D337"/>
  <c r="F333"/>
  <c r="D333"/>
  <c r="F331"/>
  <c r="D331"/>
  <c r="F329"/>
  <c r="D329"/>
  <c r="F327"/>
  <c r="D327"/>
  <c r="F325"/>
  <c r="D325"/>
  <c r="F323"/>
  <c r="D323"/>
  <c r="F321"/>
  <c r="D321"/>
  <c r="F319"/>
  <c r="D319"/>
  <c r="F317"/>
  <c r="D317"/>
  <c r="F315"/>
  <c r="D315"/>
  <c r="F313"/>
  <c r="D313"/>
  <c r="F311"/>
  <c r="D311"/>
  <c r="F309"/>
  <c r="D309"/>
  <c r="F307"/>
  <c r="D307"/>
  <c r="F305"/>
  <c r="D305"/>
  <c r="F303"/>
  <c r="D303"/>
  <c r="F301"/>
  <c r="D301"/>
  <c r="F299"/>
  <c r="D299"/>
  <c r="F297"/>
  <c r="D297"/>
  <c r="F295"/>
  <c r="D295"/>
  <c r="F293"/>
  <c r="D293"/>
  <c r="D355"/>
  <c r="D284"/>
  <c r="F71"/>
  <c r="D353"/>
  <c r="D282"/>
  <c r="F69"/>
  <c r="D349"/>
  <c r="D278"/>
  <c r="F65"/>
  <c r="D203"/>
  <c r="D132"/>
  <c r="E61"/>
  <c r="D201"/>
  <c r="D130"/>
  <c r="E59"/>
  <c r="E13"/>
  <c r="G13"/>
  <c r="E11"/>
  <c r="G11"/>
  <c r="E9"/>
  <c r="G9"/>
  <c r="E291"/>
  <c r="G149"/>
  <c r="F78"/>
  <c r="G289"/>
  <c r="F291"/>
  <c r="D59"/>
  <c r="D61"/>
  <c r="D65"/>
  <c r="D69"/>
  <c r="D71"/>
  <c r="D54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F7"/>
  <c r="G53"/>
  <c r="G49"/>
  <c r="G47"/>
  <c r="G45"/>
  <c r="G43"/>
  <c r="G41"/>
  <c r="G39"/>
  <c r="G37"/>
  <c r="G35"/>
  <c r="G33"/>
  <c r="G31"/>
  <c r="G29"/>
  <c r="G27"/>
  <c r="G25"/>
  <c r="G23"/>
  <c r="G21"/>
  <c r="G19"/>
  <c r="G17"/>
  <c r="G15"/>
  <c r="E14"/>
  <c r="G12"/>
  <c r="F11"/>
  <c r="E10"/>
  <c r="G8"/>
  <c r="F58"/>
  <c r="F60"/>
  <c r="F64"/>
  <c r="G65"/>
  <c r="E69"/>
  <c r="F70"/>
  <c r="G71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F125"/>
  <c r="F129"/>
  <c r="F131"/>
  <c r="F135"/>
  <c r="F137"/>
  <c r="F141"/>
  <c r="E149"/>
  <c r="F151"/>
  <c r="F153"/>
  <c r="F155"/>
  <c r="F157"/>
  <c r="F159"/>
  <c r="F161"/>
  <c r="F163"/>
  <c r="F165"/>
  <c r="F167"/>
  <c r="F169"/>
  <c r="F171"/>
  <c r="F173"/>
  <c r="F175"/>
  <c r="F177"/>
  <c r="F179"/>
  <c r="F181"/>
  <c r="F183"/>
  <c r="F185"/>
  <c r="F187"/>
  <c r="F189"/>
  <c r="F191"/>
  <c r="F195"/>
  <c r="E201"/>
  <c r="E203"/>
  <c r="F207"/>
  <c r="F211"/>
  <c r="F213"/>
  <c r="F220"/>
  <c r="G222"/>
  <c r="G224"/>
  <c r="G226"/>
  <c r="G228"/>
  <c r="G230"/>
  <c r="G232"/>
  <c r="G234"/>
  <c r="G236"/>
  <c r="G238"/>
  <c r="G240"/>
  <c r="G242"/>
  <c r="G244"/>
  <c r="G246"/>
  <c r="G248"/>
  <c r="G250"/>
  <c r="G252"/>
  <c r="G254"/>
  <c r="G256"/>
  <c r="G258"/>
  <c r="G260"/>
  <c r="G262"/>
  <c r="E266"/>
  <c r="D272"/>
  <c r="D274"/>
  <c r="G278"/>
  <c r="E282"/>
  <c r="G284"/>
  <c r="E293"/>
  <c r="E295"/>
  <c r="E297"/>
  <c r="E299"/>
  <c r="E301"/>
  <c r="E303"/>
  <c r="E305"/>
  <c r="E307"/>
  <c r="E309"/>
  <c r="E311"/>
  <c r="E313"/>
  <c r="E315"/>
  <c r="E317"/>
  <c r="E319"/>
  <c r="E321"/>
  <c r="E323"/>
  <c r="E325"/>
  <c r="E327"/>
  <c r="E329"/>
  <c r="E331"/>
  <c r="E333"/>
  <c r="G337"/>
  <c r="F343"/>
  <c r="F345"/>
  <c r="E349"/>
  <c r="G353"/>
  <c r="E355"/>
  <c r="D7"/>
  <c r="E7"/>
  <c r="G7"/>
  <c r="E78"/>
  <c r="G78"/>
  <c r="F149"/>
  <c r="E220"/>
  <c r="G220"/>
  <c r="D5"/>
  <c r="E5"/>
  <c r="G5"/>
  <c r="E76"/>
  <c r="G76"/>
  <c r="D147"/>
  <c r="F147"/>
  <c r="E218"/>
  <c r="G218"/>
  <c r="D289"/>
  <c r="F289"/>
  <c r="F5"/>
  <c r="D76"/>
  <c r="F76"/>
  <c r="E147"/>
  <c r="G147"/>
  <c r="D218"/>
  <c r="F218"/>
  <c r="E289"/>
</calcChain>
</file>

<file path=xl/sharedStrings.xml><?xml version="1.0" encoding="utf-8"?>
<sst xmlns="http://schemas.openxmlformats.org/spreadsheetml/2006/main" count="20226" uniqueCount="780">
  <si>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3"/>
  </si>
  <si>
    <t>基　準　値</t>
    <rPh sb="0" eb="1">
      <t>モト</t>
    </rPh>
    <rPh sb="2" eb="3">
      <t>ジュン</t>
    </rPh>
    <rPh sb="4" eb="5">
      <t>アタイ</t>
    </rPh>
    <phoneticPr fontId="3"/>
  </si>
  <si>
    <t>一般細菌</t>
    <rPh sb="0" eb="2">
      <t>イッパン</t>
    </rPh>
    <rPh sb="2" eb="4">
      <t>サイキン</t>
    </rPh>
    <phoneticPr fontId="3"/>
  </si>
  <si>
    <t>２</t>
  </si>
  <si>
    <t>大腸菌</t>
    <rPh sb="0" eb="3">
      <t>ダイチョウキン</t>
    </rPh>
    <phoneticPr fontId="3"/>
  </si>
  <si>
    <t>検出されないこと</t>
    <rPh sb="0" eb="2">
      <t>ケンシュツ</t>
    </rPh>
    <phoneticPr fontId="3"/>
  </si>
  <si>
    <t>３</t>
  </si>
  <si>
    <t>カドミウム及びその化合物</t>
    <rPh sb="5" eb="6">
      <t>オヨ</t>
    </rPh>
    <rPh sb="9" eb="12">
      <t>カゴウブツ</t>
    </rPh>
    <phoneticPr fontId="3"/>
  </si>
  <si>
    <t>４</t>
  </si>
  <si>
    <t>水銀及びその化合物</t>
    <rPh sb="0" eb="2">
      <t>スイギン</t>
    </rPh>
    <rPh sb="2" eb="3">
      <t>オヨ</t>
    </rPh>
    <rPh sb="6" eb="9">
      <t>カゴウブツ</t>
    </rPh>
    <phoneticPr fontId="3"/>
  </si>
  <si>
    <t>５</t>
  </si>
  <si>
    <t>セレン及びその化合物</t>
    <rPh sb="3" eb="4">
      <t>オヨ</t>
    </rPh>
    <rPh sb="7" eb="10">
      <t>カゴウブツ</t>
    </rPh>
    <phoneticPr fontId="3"/>
  </si>
  <si>
    <t>６</t>
  </si>
  <si>
    <t>鉛及びその化合物</t>
    <rPh sb="0" eb="1">
      <t>ナマリ</t>
    </rPh>
    <rPh sb="1" eb="2">
      <t>オヨ</t>
    </rPh>
    <rPh sb="5" eb="8">
      <t>カゴウブツ</t>
    </rPh>
    <phoneticPr fontId="3"/>
  </si>
  <si>
    <t>７</t>
  </si>
  <si>
    <t>ヒ素及びその化合物</t>
    <rPh sb="1" eb="2">
      <t>ソ</t>
    </rPh>
    <rPh sb="2" eb="3">
      <t>オヨ</t>
    </rPh>
    <rPh sb="6" eb="9">
      <t>カゴウブツ</t>
    </rPh>
    <phoneticPr fontId="3"/>
  </si>
  <si>
    <t>８</t>
  </si>
  <si>
    <t>六価クロム化合物</t>
    <rPh sb="0" eb="1">
      <t>ロク</t>
    </rPh>
    <rPh sb="1" eb="2">
      <t>アタイ</t>
    </rPh>
    <rPh sb="5" eb="8">
      <t>カゴウブツ</t>
    </rPh>
    <phoneticPr fontId="3"/>
  </si>
  <si>
    <t>９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</si>
  <si>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3"/>
  </si>
  <si>
    <t>１０</t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</si>
  <si>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</si>
  <si>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１１</t>
  </si>
  <si>
    <t>フッ素及びその化合物</t>
    <rPh sb="2" eb="3">
      <t>ソ</t>
    </rPh>
    <rPh sb="3" eb="4">
      <t>オヨ</t>
    </rPh>
    <rPh sb="7" eb="10">
      <t>カゴウブツ</t>
    </rPh>
    <phoneticPr fontId="3"/>
  </si>
  <si>
    <t>１２</t>
  </si>
  <si>
    <t>ホウ素及びその化合物</t>
    <rPh sb="2" eb="3">
      <t>ソ</t>
    </rPh>
    <rPh sb="3" eb="4">
      <t>オヨ</t>
    </rPh>
    <rPh sb="7" eb="10">
      <t>カゴウブツ</t>
    </rPh>
    <phoneticPr fontId="3"/>
  </si>
  <si>
    <t>１３</t>
  </si>
  <si>
    <t>四塩化炭素</t>
    <rPh sb="0" eb="1">
      <t>４</t>
    </rPh>
    <rPh sb="1" eb="3">
      <t>エンカ</t>
    </rPh>
    <rPh sb="3" eb="5">
      <t>タンソ</t>
    </rPh>
    <phoneticPr fontId="3"/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</si>
  <si>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</si>
  <si>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</si>
  <si>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</si>
  <si>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</si>
  <si>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</si>
  <si>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</si>
  <si>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</si>
  <si>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</si>
  <si>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クロロ酢酸</t>
    <rPh sb="3" eb="5">
      <t>サクサン</t>
    </rPh>
    <phoneticPr fontId="3"/>
  </si>
  <si>
    <t>２２</t>
  </si>
  <si>
    <t>２３</t>
  </si>
  <si>
    <t>ジクロロ酢酸</t>
    <rPh sb="4" eb="6">
      <t>サクサン</t>
    </rPh>
    <phoneticPr fontId="3"/>
  </si>
  <si>
    <t>２４</t>
  </si>
  <si>
    <t>２５</t>
  </si>
  <si>
    <t>臭素酸</t>
    <rPh sb="0" eb="2">
      <t>シュウソ</t>
    </rPh>
    <rPh sb="2" eb="3">
      <t>サン</t>
    </rPh>
    <phoneticPr fontId="3"/>
  </si>
  <si>
    <t>２６</t>
  </si>
  <si>
    <t>総トリハロメタン</t>
    <rPh sb="0" eb="1">
      <t>ソウ</t>
    </rPh>
    <phoneticPr fontId="3"/>
  </si>
  <si>
    <t>２７</t>
  </si>
  <si>
    <t>トリクロロ酢酸</t>
    <rPh sb="5" eb="7">
      <t>サクサン</t>
    </rPh>
    <phoneticPr fontId="3"/>
  </si>
  <si>
    <t>２８</t>
  </si>
  <si>
    <t>２９</t>
  </si>
  <si>
    <t>３０</t>
  </si>
  <si>
    <t>３１</t>
  </si>
  <si>
    <t>亜鉛及びその化合物</t>
    <rPh sb="0" eb="2">
      <t>アエン</t>
    </rPh>
    <rPh sb="2" eb="3">
      <t>オヨ</t>
    </rPh>
    <rPh sb="6" eb="9">
      <t>カゴウブツ</t>
    </rPh>
    <phoneticPr fontId="3"/>
  </si>
  <si>
    <t>３２</t>
  </si>
  <si>
    <t>アルミニウム及びその化合物</t>
    <rPh sb="6" eb="7">
      <t>オヨ</t>
    </rPh>
    <rPh sb="10" eb="13">
      <t>カゴウブツ</t>
    </rPh>
    <phoneticPr fontId="3"/>
  </si>
  <si>
    <t>３３</t>
  </si>
  <si>
    <t>鉄及びその化合物</t>
    <rPh sb="0" eb="1">
      <t>テツ</t>
    </rPh>
    <rPh sb="1" eb="2">
      <t>オヨ</t>
    </rPh>
    <rPh sb="5" eb="8">
      <t>カゴウブツ</t>
    </rPh>
    <phoneticPr fontId="3"/>
  </si>
  <si>
    <t>３４</t>
  </si>
  <si>
    <t>銅及びその化合物</t>
    <rPh sb="0" eb="1">
      <t>ドウ</t>
    </rPh>
    <rPh sb="1" eb="2">
      <t>オヨ</t>
    </rPh>
    <rPh sb="5" eb="8">
      <t>カゴウブツ</t>
    </rPh>
    <phoneticPr fontId="3"/>
  </si>
  <si>
    <t>３５</t>
  </si>
  <si>
    <t>ナトリウム及びその化合物</t>
    <rPh sb="5" eb="6">
      <t>オヨ</t>
    </rPh>
    <rPh sb="9" eb="12">
      <t>カゴウブツ</t>
    </rPh>
    <phoneticPr fontId="3"/>
  </si>
  <si>
    <t>３６</t>
  </si>
  <si>
    <t>マンガン及びその化合物</t>
    <rPh sb="4" eb="5">
      <t>オヨ</t>
    </rPh>
    <rPh sb="8" eb="11">
      <t>カゴウブツ</t>
    </rPh>
    <phoneticPr fontId="3"/>
  </si>
  <si>
    <t>３７</t>
  </si>
  <si>
    <t>塩化物イオン</t>
    <rPh sb="0" eb="3">
      <t>エンカブツ</t>
    </rPh>
    <phoneticPr fontId="3"/>
  </si>
  <si>
    <t>３８</t>
  </si>
  <si>
    <t>カルシウム、マグネシウム等（硬度）</t>
    <rPh sb="12" eb="13">
      <t>トウ</t>
    </rPh>
    <rPh sb="14" eb="16">
      <t>コウド</t>
    </rPh>
    <phoneticPr fontId="3"/>
  </si>
  <si>
    <t>３９</t>
  </si>
  <si>
    <t>蒸発残留物</t>
    <rPh sb="0" eb="2">
      <t>ジョウハツ</t>
    </rPh>
    <rPh sb="2" eb="4">
      <t>ザンリュウ</t>
    </rPh>
    <rPh sb="4" eb="5">
      <t>ブツ</t>
    </rPh>
    <phoneticPr fontId="3"/>
  </si>
  <si>
    <t>４０</t>
  </si>
  <si>
    <t>陰イオン界面活性剤</t>
    <rPh sb="0" eb="1">
      <t>イン</t>
    </rPh>
    <rPh sb="4" eb="6">
      <t>カイメン</t>
    </rPh>
    <rPh sb="6" eb="9">
      <t>カッセイザイ</t>
    </rPh>
    <phoneticPr fontId="3"/>
  </si>
  <si>
    <t>４１</t>
  </si>
  <si>
    <t>４２</t>
  </si>
  <si>
    <t>４３</t>
  </si>
  <si>
    <t>非イオン界面活性剤</t>
    <rPh sb="0" eb="1">
      <t>ヒ</t>
    </rPh>
    <rPh sb="4" eb="6">
      <t>カイメン</t>
    </rPh>
    <rPh sb="6" eb="9">
      <t>カッセイザイ</t>
    </rPh>
    <phoneticPr fontId="3"/>
  </si>
  <si>
    <t>４４</t>
  </si>
  <si>
    <t>フェノール類</t>
    <rPh sb="5" eb="6">
      <t>ルイ</t>
    </rPh>
    <phoneticPr fontId="3"/>
  </si>
  <si>
    <t>４５</t>
  </si>
  <si>
    <t>有機物（ＴＯＣ）</t>
    <rPh sb="0" eb="3">
      <t>ユウキブツ</t>
    </rPh>
    <phoneticPr fontId="3"/>
  </si>
  <si>
    <t>４６</t>
  </si>
  <si>
    <t>ｐＨ値</t>
    <rPh sb="2" eb="3">
      <t>チ</t>
    </rPh>
    <phoneticPr fontId="3"/>
  </si>
  <si>
    <t>４７</t>
  </si>
  <si>
    <t>味</t>
    <rPh sb="0" eb="1">
      <t>アジ</t>
    </rPh>
    <phoneticPr fontId="3"/>
  </si>
  <si>
    <t>４８</t>
  </si>
  <si>
    <t>臭気</t>
    <rPh sb="0" eb="2">
      <t>シュウキ</t>
    </rPh>
    <phoneticPr fontId="3"/>
  </si>
  <si>
    <t>４９</t>
  </si>
  <si>
    <t>色度</t>
    <rPh sb="0" eb="1">
      <t>シキ</t>
    </rPh>
    <rPh sb="1" eb="2">
      <t>ド</t>
    </rPh>
    <phoneticPr fontId="3"/>
  </si>
  <si>
    <t>５０</t>
  </si>
  <si>
    <t>濁度</t>
    <rPh sb="0" eb="1">
      <t>ダク</t>
    </rPh>
    <rPh sb="1" eb="2">
      <t>ド</t>
    </rPh>
    <phoneticPr fontId="3"/>
  </si>
  <si>
    <t>判　　　　　　　　定</t>
    <rPh sb="0" eb="1">
      <t>ハン</t>
    </rPh>
    <rPh sb="9" eb="10">
      <t>サダム</t>
    </rPh>
    <phoneticPr fontId="3"/>
  </si>
  <si>
    <t>残留塩素</t>
    <rPh sb="0" eb="2">
      <t>ザンリュウ</t>
    </rPh>
    <rPh sb="2" eb="4">
      <t>エンソ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</si>
  <si>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</si>
  <si>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</si>
  <si>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3"/>
  </si>
  <si>
    <t>クリプトスポリジウム（原虫）</t>
    <rPh sb="11" eb="13">
      <t>ゲンチュウ</t>
    </rPh>
    <phoneticPr fontId="3"/>
  </si>
  <si>
    <t>１</t>
    <phoneticPr fontId="3"/>
  </si>
  <si>
    <t>１</t>
    <phoneticPr fontId="2"/>
  </si>
  <si>
    <t>２</t>
    <phoneticPr fontId="2"/>
  </si>
  <si>
    <t>３</t>
    <phoneticPr fontId="2"/>
  </si>
  <si>
    <t>４</t>
    <phoneticPr fontId="2"/>
  </si>
  <si>
    <t>八幡沢</t>
    <rPh sb="0" eb="2">
      <t>ハチマン</t>
    </rPh>
    <rPh sb="2" eb="3">
      <t>サワ</t>
    </rPh>
    <phoneticPr fontId="3"/>
  </si>
  <si>
    <t>棚倉受水池</t>
    <rPh sb="0" eb="2">
      <t>タナグラ</t>
    </rPh>
    <rPh sb="2" eb="3">
      <t>ウケ</t>
    </rPh>
    <rPh sb="3" eb="4">
      <t>ミズ</t>
    </rPh>
    <rPh sb="4" eb="5">
      <t>イケ</t>
    </rPh>
    <phoneticPr fontId="3"/>
  </si>
  <si>
    <t>堤</t>
    <rPh sb="0" eb="1">
      <t>ツツミ</t>
    </rPh>
    <phoneticPr fontId="3"/>
  </si>
  <si>
    <t>健康に関する30項目</t>
    <rPh sb="0" eb="2">
      <t>ケンコウ</t>
    </rPh>
    <rPh sb="3" eb="4">
      <t>カン</t>
    </rPh>
    <rPh sb="8" eb="10">
      <t>コウモク</t>
    </rPh>
    <phoneticPr fontId="2"/>
  </si>
  <si>
    <t>性状に関する20項目</t>
    <rPh sb="0" eb="2">
      <t>セイジョウ</t>
    </rPh>
    <rPh sb="3" eb="4">
      <t>カン</t>
    </rPh>
    <rPh sb="8" eb="10">
      <t>コウモク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</si>
  <si>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</si>
  <si>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</si>
  <si>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</si>
  <si>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</si>
  <si>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１</t>
    <phoneticPr fontId="2"/>
  </si>
  <si>
    <t>２</t>
    <phoneticPr fontId="2"/>
  </si>
  <si>
    <t>３</t>
    <phoneticPr fontId="2"/>
  </si>
  <si>
    <t>１</t>
    <phoneticPr fontId="2"/>
  </si>
  <si>
    <t>高野西部
（浄水）</t>
    <rPh sb="0" eb="2">
      <t>コウノ</t>
    </rPh>
    <rPh sb="2" eb="4">
      <t>セイブ</t>
    </rPh>
    <rPh sb="6" eb="8">
      <t>ジョウスイ</t>
    </rPh>
    <phoneticPr fontId="3"/>
  </si>
  <si>
    <t>高野西部
（原水）</t>
    <rPh sb="0" eb="2">
      <t>コウノ</t>
    </rPh>
    <rPh sb="2" eb="4">
      <t>セイブ</t>
    </rPh>
    <rPh sb="6" eb="8">
      <t>ゲンスイ</t>
    </rPh>
    <phoneticPr fontId="3"/>
  </si>
  <si>
    <t>戸中川前
（浄水）</t>
    <rPh sb="0" eb="1">
      <t>ト</t>
    </rPh>
    <rPh sb="1" eb="2">
      <t>チュウ</t>
    </rPh>
    <rPh sb="2" eb="4">
      <t>カワマエ</t>
    </rPh>
    <rPh sb="6" eb="8">
      <t>ジョウスイ</t>
    </rPh>
    <phoneticPr fontId="3"/>
  </si>
  <si>
    <t>戸中川前
（原水）</t>
    <rPh sb="0" eb="1">
      <t>ト</t>
    </rPh>
    <rPh sb="1" eb="2">
      <t>チュウ</t>
    </rPh>
    <rPh sb="2" eb="4">
      <t>カワマエ</t>
    </rPh>
    <rPh sb="6" eb="8">
      <t>ゲンスイ</t>
    </rPh>
    <phoneticPr fontId="3"/>
  </si>
  <si>
    <t>山岡
（原水）</t>
    <rPh sb="0" eb="2">
      <t>ヤマオカ</t>
    </rPh>
    <rPh sb="4" eb="6">
      <t>ゲンスイ</t>
    </rPh>
    <phoneticPr fontId="3"/>
  </si>
  <si>
    <t>山岡
（浄水）</t>
    <rPh sb="0" eb="2">
      <t>ヤマオカ</t>
    </rPh>
    <rPh sb="4" eb="6">
      <t>ジョウスイ</t>
    </rPh>
    <phoneticPr fontId="3"/>
  </si>
  <si>
    <t>瀬ケ野
（原水）</t>
    <rPh sb="0" eb="1">
      <t>セ</t>
    </rPh>
    <rPh sb="2" eb="3">
      <t>ノ</t>
    </rPh>
    <rPh sb="5" eb="7">
      <t>ゲンスイ</t>
    </rPh>
    <phoneticPr fontId="3"/>
  </si>
  <si>
    <t>瀬ケ野
（浄水）</t>
    <rPh sb="0" eb="1">
      <t>セ</t>
    </rPh>
    <rPh sb="2" eb="3">
      <t>ノ</t>
    </rPh>
    <rPh sb="5" eb="7">
      <t>ジョウスイ</t>
    </rPh>
    <phoneticPr fontId="3"/>
  </si>
  <si>
    <t>戸中高内
（浄水）</t>
    <rPh sb="0" eb="1">
      <t>ト</t>
    </rPh>
    <rPh sb="1" eb="2">
      <t>チュウ</t>
    </rPh>
    <rPh sb="2" eb="3">
      <t>タカ</t>
    </rPh>
    <rPh sb="3" eb="4">
      <t>ナイ</t>
    </rPh>
    <rPh sb="6" eb="8">
      <t>ジョウスイ</t>
    </rPh>
    <phoneticPr fontId="3"/>
  </si>
  <si>
    <t>戸中高内
（原水）</t>
    <rPh sb="0" eb="1">
      <t>ト</t>
    </rPh>
    <rPh sb="1" eb="2">
      <t>チュウ</t>
    </rPh>
    <rPh sb="2" eb="3">
      <t>タカ</t>
    </rPh>
    <rPh sb="3" eb="4">
      <t>ナイ</t>
    </rPh>
    <rPh sb="6" eb="8">
      <t>ゲンスイ</t>
    </rPh>
    <phoneticPr fontId="3"/>
  </si>
  <si>
    <t>塩素酸</t>
    <rPh sb="0" eb="2">
      <t>エンソ</t>
    </rPh>
    <rPh sb="2" eb="3">
      <t>サン</t>
    </rPh>
    <phoneticPr fontId="3"/>
  </si>
  <si>
    <t>（シス及びトランス）-1.2-ジクロロエチレン</t>
    <rPh sb="3" eb="4">
      <t>オヨ</t>
    </rPh>
    <phoneticPr fontId="3"/>
  </si>
  <si>
    <t>新環境分析センター</t>
    <rPh sb="0" eb="1">
      <t>シン</t>
    </rPh>
    <rPh sb="1" eb="3">
      <t>カンキョウ</t>
    </rPh>
    <rPh sb="3" eb="5">
      <t>ブンセキ</t>
    </rPh>
    <phoneticPr fontId="2"/>
  </si>
  <si>
    <t>１００個／ml以下</t>
  </si>
  <si>
    <t>検出されないこと</t>
  </si>
  <si>
    <t>０．００３㎎／ｌ以下</t>
  </si>
  <si>
    <t>０．０００５㎎／ｌ以下</t>
  </si>
  <si>
    <t>０．０１㎎／ｌ以下</t>
  </si>
  <si>
    <t>０．０５㎎／ｌ以下</t>
  </si>
  <si>
    <t>１０mg／ｌ以下</t>
  </si>
  <si>
    <t>０．８㎎／ｌ以下</t>
  </si>
  <si>
    <t>１㎎／ｌ以下</t>
  </si>
  <si>
    <t>０．００２㎎／ｌ以下</t>
  </si>
  <si>
    <t>０．０４㎎／ｌ以下</t>
  </si>
  <si>
    <t>０．０２㎎／ｌ以下</t>
  </si>
  <si>
    <t>０．０３㎎／ｌ以下</t>
  </si>
  <si>
    <t>０．６㎎／ｌ以下</t>
  </si>
  <si>
    <t>０．０６㎎／ｌ以下</t>
  </si>
  <si>
    <t>０．１㎎／ｌ以下</t>
  </si>
  <si>
    <t>０．２㎎／ｌ以下</t>
  </si>
  <si>
    <t>０．０９㎎／ｌ以下</t>
  </si>
  <si>
    <t>０．０８㎎／ｌ以下</t>
  </si>
  <si>
    <t>０．３㎎／ｌ以下</t>
  </si>
  <si>
    <t>２００㎎／ｌ以下</t>
  </si>
  <si>
    <t>３００㎎／ｌ以下</t>
  </si>
  <si>
    <t>５００㎎／ｌ以下</t>
  </si>
  <si>
    <t>０．００００１㎎／ｌ以下</t>
  </si>
  <si>
    <t>０．００５㎎／ｌ以下</t>
  </si>
  <si>
    <t>３㎎／ｌ以下</t>
  </si>
  <si>
    <t>５．８～８．６</t>
  </si>
  <si>
    <t>異常でないこと</t>
  </si>
  <si>
    <t>５度以下</t>
  </si>
  <si>
    <t>２度以下</t>
  </si>
  <si>
    <t>㎎/</t>
  </si>
  <si>
    <t>℃</t>
  </si>
  <si>
    <t>指標菌及びクリプトスポリジウム試験</t>
    <rPh sb="0" eb="2">
      <t>シヒョウ</t>
    </rPh>
    <rPh sb="2" eb="3">
      <t>キン</t>
    </rPh>
    <rPh sb="3" eb="4">
      <t>オヨ</t>
    </rPh>
    <rPh sb="15" eb="17">
      <t>シケン</t>
    </rPh>
    <phoneticPr fontId="2"/>
  </si>
  <si>
    <t>ジアルジア</t>
    <phoneticPr fontId="3"/>
  </si>
  <si>
    <t>１，４－ジオキサン</t>
    <phoneticPr fontId="3"/>
  </si>
  <si>
    <t>ジクロロメタン</t>
    <phoneticPr fontId="3"/>
  </si>
  <si>
    <t>テトラクロロエチレン</t>
    <phoneticPr fontId="3"/>
  </si>
  <si>
    <t>トリクロロエチレン</t>
    <phoneticPr fontId="3"/>
  </si>
  <si>
    <t>ベンゼン</t>
    <phoneticPr fontId="3"/>
  </si>
  <si>
    <t>クロロホルム</t>
    <phoneticPr fontId="3"/>
  </si>
  <si>
    <t>ジブロモクロロメタン</t>
    <phoneticPr fontId="3"/>
  </si>
  <si>
    <t>ブロモジクロロメタン</t>
    <phoneticPr fontId="3"/>
  </si>
  <si>
    <t>ブロモホルム</t>
    <phoneticPr fontId="3"/>
  </si>
  <si>
    <t>ホルムアルデヒド</t>
    <phoneticPr fontId="3"/>
  </si>
  <si>
    <t>ジェオスミン</t>
    <phoneticPr fontId="3"/>
  </si>
  <si>
    <t>２－メチルイソボルネオール</t>
    <phoneticPr fontId="3"/>
  </si>
  <si>
    <t>八幡沢（原水）</t>
    <rPh sb="0" eb="2">
      <t>ハチマン</t>
    </rPh>
    <rPh sb="2" eb="3">
      <t>サワ</t>
    </rPh>
    <rPh sb="4" eb="6">
      <t>ゲンスイ</t>
    </rPh>
    <phoneticPr fontId="2"/>
  </si>
  <si>
    <t>堤（原水）</t>
    <rPh sb="0" eb="1">
      <t>ツツミ</t>
    </rPh>
    <rPh sb="2" eb="4">
      <t>ゲンスイ</t>
    </rPh>
    <phoneticPr fontId="2"/>
  </si>
  <si>
    <t>第１原水</t>
    <rPh sb="0" eb="1">
      <t>ダイ</t>
    </rPh>
    <rPh sb="2" eb="4">
      <t>ゲンスイ</t>
    </rPh>
    <phoneticPr fontId="2"/>
  </si>
  <si>
    <t>第２原水№１</t>
    <rPh sb="0" eb="1">
      <t>ダイ</t>
    </rPh>
    <rPh sb="2" eb="4">
      <t>ゲンスイ</t>
    </rPh>
    <phoneticPr fontId="2"/>
  </si>
  <si>
    <t>第２原水№２</t>
    <rPh sb="0" eb="1">
      <t>ダイ</t>
    </rPh>
    <rPh sb="2" eb="4">
      <t>ゲンスイ</t>
    </rPh>
    <phoneticPr fontId="2"/>
  </si>
  <si>
    <t>第６原水</t>
    <rPh sb="0" eb="1">
      <t>ダイ</t>
    </rPh>
    <rPh sb="2" eb="4">
      <t>ゲンスイ</t>
    </rPh>
    <phoneticPr fontId="2"/>
  </si>
  <si>
    <t>原水№１</t>
    <rPh sb="0" eb="2">
      <t>ゲンスイ</t>
    </rPh>
    <phoneticPr fontId="2"/>
  </si>
  <si>
    <t>原水№２</t>
    <rPh sb="0" eb="2">
      <t>ゲンスイ</t>
    </rPh>
    <phoneticPr fontId="2"/>
  </si>
  <si>
    <t>浄水</t>
    <rPh sb="0" eb="2">
      <t>ジョウスイ</t>
    </rPh>
    <phoneticPr fontId="2"/>
  </si>
  <si>
    <t>八幡沢</t>
    <rPh sb="0" eb="2">
      <t>ハチマン</t>
    </rPh>
    <rPh sb="2" eb="3">
      <t>ザワ</t>
    </rPh>
    <phoneticPr fontId="2"/>
  </si>
  <si>
    <t>当年度数値</t>
    <rPh sb="0" eb="1">
      <t>トウ</t>
    </rPh>
    <rPh sb="1" eb="3">
      <t>ネンド</t>
    </rPh>
    <rPh sb="3" eb="5">
      <t>スウチ</t>
    </rPh>
    <phoneticPr fontId="2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</si>
  <si>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</si>
  <si>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</si>
  <si>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</si>
  <si>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</si>
  <si>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</si>
  <si>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</si>
  <si>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</si>
  <si>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</si>
  <si>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</si>
  <si>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</si>
  <si>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</si>
  <si>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</si>
  <si>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最高値</t>
    <rPh sb="0" eb="2">
      <t>サイコウ</t>
    </rPh>
    <rPh sb="2" eb="3">
      <t>アタイ</t>
    </rPh>
    <phoneticPr fontId="2"/>
  </si>
  <si>
    <t>最低値</t>
    <rPh sb="0" eb="2">
      <t>サイテイ</t>
    </rPh>
    <rPh sb="2" eb="3">
      <t>アタイ</t>
    </rPh>
    <phoneticPr fontId="2"/>
  </si>
  <si>
    <t>平均</t>
    <rPh sb="0" eb="2">
      <t>ヘイキン</t>
    </rPh>
    <phoneticPr fontId="2"/>
  </si>
  <si>
    <t>原水</t>
    <rPh sb="0" eb="1">
      <t>ゲン</t>
    </rPh>
    <rPh sb="1" eb="2">
      <t>スイ</t>
    </rPh>
    <phoneticPr fontId="2"/>
  </si>
  <si>
    <t>八幡沢第１</t>
    <rPh sb="0" eb="2">
      <t>ハチマン</t>
    </rPh>
    <rPh sb="2" eb="3">
      <t>ザワ</t>
    </rPh>
    <rPh sb="3" eb="4">
      <t>ダイ</t>
    </rPh>
    <phoneticPr fontId="2"/>
  </si>
  <si>
    <t>八幡沢第２№１</t>
    <rPh sb="0" eb="2">
      <t>ハチマン</t>
    </rPh>
    <rPh sb="2" eb="3">
      <t>ザワ</t>
    </rPh>
    <rPh sb="3" eb="4">
      <t>ダイ</t>
    </rPh>
    <phoneticPr fontId="2"/>
  </si>
  <si>
    <t>№１</t>
    <phoneticPr fontId="2"/>
  </si>
  <si>
    <t>八幡沢第２№２</t>
    <rPh sb="0" eb="2">
      <t>ハチマン</t>
    </rPh>
    <rPh sb="2" eb="3">
      <t>ザワ</t>
    </rPh>
    <rPh sb="3" eb="4">
      <t>ダイ</t>
    </rPh>
    <phoneticPr fontId="2"/>
  </si>
  <si>
    <t>№２</t>
    <phoneticPr fontId="2"/>
  </si>
  <si>
    <t>八幡沢第６</t>
    <rPh sb="0" eb="2">
      <t>ハチマン</t>
    </rPh>
    <rPh sb="2" eb="3">
      <t>ザワ</t>
    </rPh>
    <rPh sb="3" eb="4">
      <t>ダイ</t>
    </rPh>
    <phoneticPr fontId="2"/>
  </si>
  <si>
    <t>受水池</t>
    <rPh sb="0" eb="1">
      <t>ジュ</t>
    </rPh>
    <rPh sb="1" eb="2">
      <t>スイ</t>
    </rPh>
    <rPh sb="2" eb="3">
      <t>イケ</t>
    </rPh>
    <phoneticPr fontId="2"/>
  </si>
  <si>
    <t>第５堤</t>
    <rPh sb="0" eb="1">
      <t>ダイ</t>
    </rPh>
    <rPh sb="2" eb="3">
      <t>ツツミ</t>
    </rPh>
    <phoneticPr fontId="2"/>
  </si>
  <si>
    <t>山岡</t>
    <rPh sb="0" eb="2">
      <t>ヤマオカ</t>
    </rPh>
    <phoneticPr fontId="2"/>
  </si>
  <si>
    <t>高野西部</t>
    <rPh sb="0" eb="2">
      <t>タカノ</t>
    </rPh>
    <rPh sb="2" eb="4">
      <t>セイブ</t>
    </rPh>
    <phoneticPr fontId="2"/>
  </si>
  <si>
    <t>原水</t>
    <rPh sb="0" eb="2">
      <t>ゲンスイ</t>
    </rPh>
    <phoneticPr fontId="2"/>
  </si>
  <si>
    <t>瀬ヶ野</t>
    <rPh sb="0" eb="3">
      <t>セガノ</t>
    </rPh>
    <phoneticPr fontId="2"/>
  </si>
  <si>
    <t>戸中川前</t>
    <rPh sb="0" eb="1">
      <t>ト</t>
    </rPh>
    <rPh sb="1" eb="2">
      <t>チュウ</t>
    </rPh>
    <rPh sb="2" eb="4">
      <t>カワマエ</t>
    </rPh>
    <phoneticPr fontId="2"/>
  </si>
  <si>
    <t>戸中高内</t>
    <rPh sb="0" eb="1">
      <t>ト</t>
    </rPh>
    <rPh sb="1" eb="2">
      <t>チュウ</t>
    </rPh>
    <rPh sb="2" eb="4">
      <t>タカウチ</t>
    </rPh>
    <phoneticPr fontId="2"/>
  </si>
  <si>
    <t>１</t>
    <phoneticPr fontId="3"/>
  </si>
  <si>
    <t>０．０1㎎／ｌ以下</t>
    <phoneticPr fontId="2"/>
  </si>
  <si>
    <t>０．０１㎎／ｌ以下</t>
    <phoneticPr fontId="2"/>
  </si>
  <si>
    <t>平成24年度　3月分</t>
    <rPh sb="0" eb="2">
      <t>ヘイセイ</t>
    </rPh>
    <rPh sb="4" eb="6">
      <t>ネンド</t>
    </rPh>
    <rPh sb="8" eb="10">
      <t>ガツブン</t>
    </rPh>
    <phoneticPr fontId="2"/>
  </si>
  <si>
    <t>平成24年度　2月分</t>
    <rPh sb="0" eb="2">
      <t>ヘイセイ</t>
    </rPh>
    <rPh sb="4" eb="6">
      <t>ネンド</t>
    </rPh>
    <rPh sb="8" eb="10">
      <t>ガツブン</t>
    </rPh>
    <phoneticPr fontId="2"/>
  </si>
  <si>
    <t>平成24年度　1月分</t>
    <rPh sb="0" eb="2">
      <t>ヘイセイ</t>
    </rPh>
    <rPh sb="4" eb="6">
      <t>ネンド</t>
    </rPh>
    <rPh sb="8" eb="10">
      <t>ガツブン</t>
    </rPh>
    <phoneticPr fontId="2"/>
  </si>
  <si>
    <t>平成24年度　12月分</t>
    <rPh sb="0" eb="2">
      <t>ヘイセイ</t>
    </rPh>
    <rPh sb="4" eb="6">
      <t>ネンド</t>
    </rPh>
    <rPh sb="9" eb="11">
      <t>ガツブン</t>
    </rPh>
    <phoneticPr fontId="2"/>
  </si>
  <si>
    <t>平成24年度　11月分</t>
    <rPh sb="0" eb="2">
      <t>ヘイセイ</t>
    </rPh>
    <rPh sb="4" eb="6">
      <t>ネンド</t>
    </rPh>
    <rPh sb="9" eb="11">
      <t>ガツブン</t>
    </rPh>
    <phoneticPr fontId="2"/>
  </si>
  <si>
    <t>平成24年度　10月分</t>
    <rPh sb="0" eb="2">
      <t>ヘイセイ</t>
    </rPh>
    <rPh sb="4" eb="6">
      <t>ネンド</t>
    </rPh>
    <rPh sb="9" eb="11">
      <t>ガツブン</t>
    </rPh>
    <phoneticPr fontId="2"/>
  </si>
  <si>
    <t>平成24年度　9月分</t>
    <rPh sb="0" eb="2">
      <t>ヘイセイ</t>
    </rPh>
    <rPh sb="4" eb="6">
      <t>ネンド</t>
    </rPh>
    <rPh sb="8" eb="10">
      <t>ガツブン</t>
    </rPh>
    <phoneticPr fontId="2"/>
  </si>
  <si>
    <t>平成24年度　8月分</t>
    <rPh sb="0" eb="2">
      <t>ヘイセイ</t>
    </rPh>
    <rPh sb="4" eb="6">
      <t>ネンド</t>
    </rPh>
    <rPh sb="8" eb="10">
      <t>ガツブン</t>
    </rPh>
    <phoneticPr fontId="2"/>
  </si>
  <si>
    <t>平成24年度　7月分</t>
    <rPh sb="0" eb="2">
      <t>ヘイセイ</t>
    </rPh>
    <rPh sb="4" eb="6">
      <t>ネンド</t>
    </rPh>
    <rPh sb="8" eb="10">
      <t>ガツブン</t>
    </rPh>
    <phoneticPr fontId="2"/>
  </si>
  <si>
    <t>平成24年度　6月分</t>
    <rPh sb="0" eb="2">
      <t>ヘイセイ</t>
    </rPh>
    <rPh sb="4" eb="6">
      <t>ネンド</t>
    </rPh>
    <rPh sb="8" eb="10">
      <t>ガツブン</t>
    </rPh>
    <phoneticPr fontId="2"/>
  </si>
  <si>
    <t>平成24年度　5月分</t>
    <rPh sb="0" eb="2">
      <t>ヘイセイ</t>
    </rPh>
    <rPh sb="4" eb="6">
      <t>ネンド</t>
    </rPh>
    <rPh sb="8" eb="10">
      <t>ガツブン</t>
    </rPh>
    <phoneticPr fontId="2"/>
  </si>
  <si>
    <t>平成24年度　4月分</t>
    <rPh sb="0" eb="2">
      <t>ヘイセイ</t>
    </rPh>
    <rPh sb="4" eb="6">
      <t>ネンド</t>
    </rPh>
    <rPh sb="8" eb="10">
      <t>ガツブン</t>
    </rPh>
    <phoneticPr fontId="2"/>
  </si>
  <si>
    <t>0</t>
    <phoneticPr fontId="2"/>
  </si>
  <si>
    <t>-</t>
    <phoneticPr fontId="2"/>
  </si>
  <si>
    <t>-</t>
  </si>
  <si>
    <t>検出しない</t>
    <rPh sb="0" eb="2">
      <t>ケンシュツ</t>
    </rPh>
    <phoneticPr fontId="1"/>
  </si>
  <si>
    <t>0.3未満</t>
    <rPh sb="3" eb="5">
      <t>ミマン</t>
    </rPh>
    <phoneticPr fontId="1"/>
  </si>
  <si>
    <t>6.0</t>
  </si>
  <si>
    <t>7.1</t>
    <phoneticPr fontId="2"/>
  </si>
  <si>
    <t>7.1</t>
    <phoneticPr fontId="2"/>
  </si>
  <si>
    <t>異常なし</t>
    <rPh sb="0" eb="2">
      <t>イジョウ</t>
    </rPh>
    <phoneticPr fontId="1"/>
  </si>
  <si>
    <t>１未満</t>
    <rPh sb="1" eb="3">
      <t>ミマン</t>
    </rPh>
    <phoneticPr fontId="1"/>
  </si>
  <si>
    <t>0.1未満</t>
    <rPh sb="3" eb="5">
      <t>ミマン</t>
    </rPh>
    <phoneticPr fontId="1"/>
  </si>
  <si>
    <t>適合</t>
    <rPh sb="0" eb="2">
      <t>テキゴウ</t>
    </rPh>
    <phoneticPr fontId="3"/>
  </si>
  <si>
    <t>-</t>
    <phoneticPr fontId="3"/>
  </si>
  <si>
    <t>0.50</t>
    <phoneticPr fontId="2"/>
  </si>
  <si>
    <t>0.20</t>
    <phoneticPr fontId="2"/>
  </si>
  <si>
    <t>0.30</t>
    <phoneticPr fontId="2"/>
  </si>
  <si>
    <t>0.10</t>
    <phoneticPr fontId="2"/>
  </si>
  <si>
    <t>0.40</t>
    <phoneticPr fontId="2"/>
  </si>
  <si>
    <t>8.5</t>
    <phoneticPr fontId="2"/>
  </si>
  <si>
    <t>3.6</t>
    <phoneticPr fontId="2"/>
  </si>
  <si>
    <t>7.4</t>
    <phoneticPr fontId="2"/>
  </si>
  <si>
    <t>白河地方広域市町村圏整備組合　用水供給課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rPh sb="15" eb="17">
      <t>ヨウスイ</t>
    </rPh>
    <rPh sb="17" eb="19">
      <t>キョウキュウ</t>
    </rPh>
    <rPh sb="19" eb="20">
      <t>カ</t>
    </rPh>
    <phoneticPr fontId="2"/>
  </si>
  <si>
    <t>18.0</t>
    <phoneticPr fontId="2"/>
  </si>
  <si>
    <t>13.2</t>
    <phoneticPr fontId="2"/>
  </si>
  <si>
    <t>4.4</t>
    <phoneticPr fontId="2"/>
  </si>
  <si>
    <t>17.2</t>
    <phoneticPr fontId="2"/>
  </si>
  <si>
    <t>4.8</t>
    <phoneticPr fontId="2"/>
  </si>
  <si>
    <t>17.5</t>
    <phoneticPr fontId="2"/>
  </si>
  <si>
    <t>14.4</t>
    <phoneticPr fontId="2"/>
  </si>
  <si>
    <t>2.9</t>
    <phoneticPr fontId="2"/>
  </si>
  <si>
    <t>0.65</t>
    <phoneticPr fontId="2"/>
  </si>
  <si>
    <t>7.3</t>
    <phoneticPr fontId="2"/>
  </si>
  <si>
    <t>1.2</t>
    <phoneticPr fontId="2"/>
  </si>
  <si>
    <t>0.30</t>
    <phoneticPr fontId="2"/>
  </si>
  <si>
    <t>16.8</t>
    <phoneticPr fontId="2"/>
  </si>
  <si>
    <t>9.2</t>
    <phoneticPr fontId="2"/>
  </si>
  <si>
    <t>3.3</t>
    <phoneticPr fontId="2"/>
  </si>
  <si>
    <t>12.5</t>
    <phoneticPr fontId="2"/>
  </si>
  <si>
    <t>1.0未満</t>
    <rPh sb="3" eb="5">
      <t>ミマン</t>
    </rPh>
    <phoneticPr fontId="2"/>
  </si>
  <si>
    <t>12.6</t>
    <phoneticPr fontId="2"/>
  </si>
  <si>
    <t>2.0</t>
    <phoneticPr fontId="2"/>
  </si>
  <si>
    <t>0.38</t>
    <phoneticPr fontId="2"/>
  </si>
  <si>
    <t>19.0</t>
    <phoneticPr fontId="2"/>
  </si>
  <si>
    <t>12.8</t>
    <phoneticPr fontId="2"/>
  </si>
  <si>
    <t>6.5</t>
    <phoneticPr fontId="2"/>
  </si>
  <si>
    <t>0.40</t>
    <phoneticPr fontId="2"/>
  </si>
  <si>
    <t>15.5</t>
    <phoneticPr fontId="2"/>
  </si>
  <si>
    <t>8.8</t>
    <phoneticPr fontId="2"/>
  </si>
  <si>
    <t>2.4</t>
    <phoneticPr fontId="2"/>
  </si>
  <si>
    <t>0.42</t>
    <phoneticPr fontId="1"/>
  </si>
  <si>
    <t>7.8</t>
    <phoneticPr fontId="2"/>
  </si>
  <si>
    <t>2.2</t>
    <phoneticPr fontId="1"/>
  </si>
  <si>
    <t>14.2</t>
    <phoneticPr fontId="2"/>
  </si>
  <si>
    <t>9.0</t>
    <phoneticPr fontId="2"/>
  </si>
  <si>
    <t>2</t>
    <phoneticPr fontId="2"/>
  </si>
  <si>
    <t>-</t>
    <phoneticPr fontId="2"/>
  </si>
  <si>
    <t>0</t>
    <phoneticPr fontId="2"/>
  </si>
  <si>
    <t>検出しない</t>
    <rPh sb="0" eb="2">
      <t>ケンシュツ</t>
    </rPh>
    <phoneticPr fontId="2"/>
  </si>
  <si>
    <t>0.001未満</t>
    <rPh sb="5" eb="7">
      <t>ミマン</t>
    </rPh>
    <phoneticPr fontId="2"/>
  </si>
  <si>
    <t>0.003</t>
    <phoneticPr fontId="2"/>
  </si>
  <si>
    <t>0.003</t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</si>
  <si>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</si>
  <si>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</si>
  <si>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0.004</t>
    <phoneticPr fontId="2"/>
  </si>
  <si>
    <t>0.002</t>
    <phoneticPr fontId="2"/>
  </si>
  <si>
    <t>0.002</t>
    <phoneticPr fontId="2"/>
  </si>
  <si>
    <t>0.001</t>
    <phoneticPr fontId="2"/>
  </si>
  <si>
    <t>0.001</t>
    <phoneticPr fontId="2"/>
  </si>
  <si>
    <t>0.004未満</t>
    <rPh sb="5" eb="7">
      <t>ミマン</t>
    </rPh>
    <phoneticPr fontId="2"/>
  </si>
  <si>
    <t>0.020</t>
    <phoneticPr fontId="2"/>
  </si>
  <si>
    <t>0.02未満</t>
    <rPh sb="4" eb="6">
      <t>ミマン</t>
    </rPh>
    <phoneticPr fontId="2"/>
  </si>
  <si>
    <t>0.008未満</t>
    <rPh sb="5" eb="7">
      <t>ミマン</t>
    </rPh>
    <phoneticPr fontId="2"/>
  </si>
  <si>
    <t>0.03未満</t>
    <rPh sb="4" eb="6">
      <t>ミマン</t>
    </rPh>
    <phoneticPr fontId="2"/>
  </si>
  <si>
    <t>3.3</t>
    <phoneticPr fontId="2"/>
  </si>
  <si>
    <t>130</t>
    <phoneticPr fontId="2"/>
  </si>
  <si>
    <t>0.3</t>
    <phoneticPr fontId="2"/>
  </si>
  <si>
    <t>0.3</t>
    <phoneticPr fontId="2"/>
  </si>
  <si>
    <t>0.3未満</t>
    <rPh sb="3" eb="5">
      <t>ミマン</t>
    </rPh>
    <phoneticPr fontId="2"/>
  </si>
  <si>
    <t>0.8</t>
    <phoneticPr fontId="2"/>
  </si>
  <si>
    <t>7.2</t>
    <phoneticPr fontId="2"/>
  </si>
  <si>
    <t>6.9</t>
    <phoneticPr fontId="2"/>
  </si>
  <si>
    <t>6.5</t>
    <phoneticPr fontId="2"/>
  </si>
  <si>
    <t>異常なし</t>
    <rPh sb="0" eb="2">
      <t>イジョウ</t>
    </rPh>
    <phoneticPr fontId="2"/>
  </si>
  <si>
    <t>1未満</t>
    <rPh sb="1" eb="3">
      <t>ミマン</t>
    </rPh>
    <phoneticPr fontId="2"/>
  </si>
  <si>
    <t>0.1未満</t>
    <rPh sb="3" eb="5">
      <t>ミマン</t>
    </rPh>
    <phoneticPr fontId="2"/>
  </si>
  <si>
    <t>適合</t>
    <rPh sb="0" eb="2">
      <t>テキゴウ</t>
    </rPh>
    <phoneticPr fontId="2"/>
  </si>
  <si>
    <t>3</t>
    <phoneticPr fontId="2"/>
  </si>
  <si>
    <t>1</t>
    <phoneticPr fontId="2"/>
  </si>
  <si>
    <t>0.5</t>
    <phoneticPr fontId="2"/>
  </si>
  <si>
    <t>0.4</t>
    <phoneticPr fontId="2"/>
  </si>
  <si>
    <t>0.1</t>
    <phoneticPr fontId="2"/>
  </si>
  <si>
    <t>0.1</t>
    <phoneticPr fontId="2"/>
  </si>
  <si>
    <t>-</t>
    <phoneticPr fontId="2"/>
  </si>
  <si>
    <t>15.0</t>
    <phoneticPr fontId="2"/>
  </si>
  <si>
    <t>14.8</t>
    <phoneticPr fontId="2"/>
  </si>
  <si>
    <t>13.5</t>
    <phoneticPr fontId="2"/>
  </si>
  <si>
    <t>11.5</t>
    <phoneticPr fontId="2"/>
  </si>
  <si>
    <t>11.2</t>
    <phoneticPr fontId="2"/>
  </si>
  <si>
    <t>0.21</t>
    <phoneticPr fontId="2"/>
  </si>
  <si>
    <t>20.0</t>
    <phoneticPr fontId="2"/>
  </si>
  <si>
    <t>3.8</t>
    <phoneticPr fontId="2"/>
  </si>
  <si>
    <t>7.0</t>
    <phoneticPr fontId="2"/>
  </si>
  <si>
    <t>21.5</t>
    <phoneticPr fontId="2"/>
  </si>
  <si>
    <t>10.5</t>
    <phoneticPr fontId="2"/>
  </si>
  <si>
    <t>0.005未満</t>
    <rPh sb="5" eb="7">
      <t>ミマン</t>
    </rPh>
    <phoneticPr fontId="2"/>
  </si>
  <si>
    <t>4.6</t>
    <phoneticPr fontId="2"/>
  </si>
  <si>
    <t>0.017</t>
    <phoneticPr fontId="2"/>
  </si>
  <si>
    <t>0.010</t>
    <phoneticPr fontId="2"/>
  </si>
  <si>
    <t>7.6</t>
    <phoneticPr fontId="2"/>
  </si>
  <si>
    <t>20.5</t>
    <phoneticPr fontId="2"/>
  </si>
  <si>
    <t>20</t>
    <phoneticPr fontId="2"/>
  </si>
  <si>
    <t>11.1</t>
    <phoneticPr fontId="2"/>
  </si>
  <si>
    <t>1.5</t>
    <phoneticPr fontId="2"/>
  </si>
  <si>
    <t>6.2</t>
    <phoneticPr fontId="2"/>
  </si>
  <si>
    <t>25.8</t>
    <phoneticPr fontId="2"/>
  </si>
  <si>
    <t>13.4</t>
    <phoneticPr fontId="2"/>
  </si>
  <si>
    <t>0.011</t>
    <phoneticPr fontId="2"/>
  </si>
  <si>
    <t>0.006</t>
    <phoneticPr fontId="2"/>
  </si>
  <si>
    <t>0.013</t>
    <phoneticPr fontId="2"/>
  </si>
  <si>
    <t>1.8</t>
    <phoneticPr fontId="2"/>
  </si>
  <si>
    <t>23.5</t>
    <phoneticPr fontId="2"/>
  </si>
  <si>
    <t>17.6</t>
    <phoneticPr fontId="2"/>
  </si>
  <si>
    <t>3.1</t>
    <phoneticPr fontId="2"/>
  </si>
  <si>
    <t>0.14</t>
    <phoneticPr fontId="2"/>
  </si>
  <si>
    <t>23.0</t>
    <phoneticPr fontId="2"/>
  </si>
  <si>
    <t>12.2</t>
    <phoneticPr fontId="2"/>
  </si>
  <si>
    <t>0.14</t>
    <phoneticPr fontId="2"/>
  </si>
  <si>
    <t>2.2</t>
    <phoneticPr fontId="2"/>
  </si>
  <si>
    <t>0.6</t>
    <phoneticPr fontId="2"/>
  </si>
  <si>
    <t>8.2</t>
    <phoneticPr fontId="2"/>
  </si>
  <si>
    <t>5</t>
    <phoneticPr fontId="2"/>
  </si>
  <si>
    <t>11.8</t>
    <phoneticPr fontId="2"/>
  </si>
  <si>
    <t>17.0</t>
    <phoneticPr fontId="2"/>
  </si>
  <si>
    <t>10.1</t>
    <phoneticPr fontId="2"/>
  </si>
  <si>
    <t>14</t>
    <phoneticPr fontId="2"/>
  </si>
  <si>
    <t>3.5</t>
    <phoneticPr fontId="2"/>
  </si>
  <si>
    <t>18.5</t>
    <phoneticPr fontId="2"/>
  </si>
  <si>
    <t>16.5</t>
    <phoneticPr fontId="2"/>
  </si>
  <si>
    <t>4.1</t>
    <phoneticPr fontId="2"/>
  </si>
  <si>
    <t>13.6</t>
    <phoneticPr fontId="2"/>
  </si>
  <si>
    <t>4.9</t>
    <phoneticPr fontId="2"/>
  </si>
  <si>
    <t>18.8</t>
    <phoneticPr fontId="2"/>
  </si>
  <si>
    <t>15.6</t>
    <phoneticPr fontId="2"/>
  </si>
  <si>
    <t>2.8</t>
    <phoneticPr fontId="2"/>
  </si>
  <si>
    <t>0.59</t>
    <phoneticPr fontId="2"/>
  </si>
  <si>
    <t>7.7</t>
    <phoneticPr fontId="2"/>
  </si>
  <si>
    <t>0.40</t>
    <phoneticPr fontId="2"/>
  </si>
  <si>
    <t>19.2</t>
    <phoneticPr fontId="2"/>
  </si>
  <si>
    <t>14.5</t>
    <phoneticPr fontId="2"/>
  </si>
  <si>
    <t>3.4</t>
    <phoneticPr fontId="2"/>
  </si>
  <si>
    <t>5.9</t>
    <phoneticPr fontId="2"/>
  </si>
  <si>
    <t>0.30</t>
    <phoneticPr fontId="2"/>
  </si>
  <si>
    <t>19.5</t>
    <phoneticPr fontId="2"/>
  </si>
  <si>
    <t>14.0</t>
    <phoneticPr fontId="2"/>
  </si>
  <si>
    <t>13.9</t>
    <phoneticPr fontId="2"/>
  </si>
  <si>
    <t>0.46</t>
    <phoneticPr fontId="2"/>
  </si>
  <si>
    <t>7.6</t>
    <phoneticPr fontId="2"/>
  </si>
  <si>
    <t>1.6</t>
    <phoneticPr fontId="2"/>
  </si>
  <si>
    <t>2.2</t>
    <phoneticPr fontId="2"/>
  </si>
  <si>
    <t>0.67</t>
    <phoneticPr fontId="1"/>
  </si>
  <si>
    <t>8.6</t>
    <phoneticPr fontId="2"/>
  </si>
  <si>
    <t>4.7</t>
    <phoneticPr fontId="1"/>
  </si>
  <si>
    <t>18.2</t>
    <phoneticPr fontId="2"/>
  </si>
  <si>
    <t>7.3</t>
    <phoneticPr fontId="2"/>
  </si>
  <si>
    <t>28.0</t>
    <phoneticPr fontId="2"/>
  </si>
  <si>
    <t>18.6</t>
    <phoneticPr fontId="2"/>
  </si>
  <si>
    <t>4.0</t>
    <phoneticPr fontId="2"/>
  </si>
  <si>
    <t>27.5</t>
    <phoneticPr fontId="2"/>
  </si>
  <si>
    <t>16.8</t>
    <phoneticPr fontId="2"/>
  </si>
  <si>
    <t>4.8</t>
    <phoneticPr fontId="2"/>
  </si>
  <si>
    <t>27.8</t>
    <phoneticPr fontId="2"/>
  </si>
  <si>
    <t>17.2</t>
    <phoneticPr fontId="2"/>
  </si>
  <si>
    <t>0.58</t>
    <phoneticPr fontId="2"/>
  </si>
  <si>
    <t>7.4</t>
    <phoneticPr fontId="2"/>
  </si>
  <si>
    <t>1.0</t>
    <phoneticPr fontId="2"/>
  </si>
  <si>
    <t>26.5</t>
    <phoneticPr fontId="2"/>
  </si>
  <si>
    <t>17.0</t>
    <phoneticPr fontId="2"/>
  </si>
  <si>
    <t>1.0未満</t>
    <rPh sb="3" eb="5">
      <t>ミマン</t>
    </rPh>
    <phoneticPr fontId="1"/>
  </si>
  <si>
    <t>7.4</t>
    <phoneticPr fontId="2"/>
  </si>
  <si>
    <t>28.5</t>
    <phoneticPr fontId="2"/>
  </si>
  <si>
    <t>22.0</t>
    <phoneticPr fontId="2"/>
  </si>
  <si>
    <t>6.4</t>
    <phoneticPr fontId="2"/>
  </si>
  <si>
    <t>25.0</t>
    <phoneticPr fontId="2"/>
  </si>
  <si>
    <t>1.3</t>
    <phoneticPr fontId="1"/>
  </si>
  <si>
    <t>2.4</t>
    <phoneticPr fontId="1"/>
  </si>
  <si>
    <t>29.0</t>
    <phoneticPr fontId="2"/>
  </si>
  <si>
    <t>17</t>
    <phoneticPr fontId="2"/>
  </si>
  <si>
    <t>4</t>
    <phoneticPr fontId="2"/>
  </si>
  <si>
    <t>16.0</t>
    <phoneticPr fontId="2"/>
  </si>
  <si>
    <t>4.1</t>
    <phoneticPr fontId="2"/>
  </si>
  <si>
    <t>1</t>
    <phoneticPr fontId="2"/>
  </si>
  <si>
    <t>24.0</t>
    <phoneticPr fontId="2"/>
  </si>
  <si>
    <t>11.8</t>
    <phoneticPr fontId="2"/>
  </si>
  <si>
    <t>11</t>
    <phoneticPr fontId="2"/>
  </si>
  <si>
    <t>22.5</t>
    <phoneticPr fontId="2"/>
  </si>
  <si>
    <t>15.8</t>
    <phoneticPr fontId="2"/>
  </si>
  <si>
    <t>0.0003未満</t>
    <rPh sb="6" eb="8">
      <t>ミマン</t>
    </rPh>
    <phoneticPr fontId="2"/>
  </si>
  <si>
    <t>0.00005未満</t>
    <rPh sb="7" eb="9">
      <t>ミマン</t>
    </rPh>
    <phoneticPr fontId="2"/>
  </si>
  <si>
    <t>0.24</t>
    <phoneticPr fontId="2"/>
  </si>
  <si>
    <t>0.03</t>
    <phoneticPr fontId="2"/>
  </si>
  <si>
    <t>0.08未満</t>
    <rPh sb="4" eb="6">
      <t>ミマン</t>
    </rPh>
    <phoneticPr fontId="2"/>
  </si>
  <si>
    <t>0.0002未満</t>
    <rPh sb="6" eb="8">
      <t>ミマン</t>
    </rPh>
    <phoneticPr fontId="2"/>
  </si>
  <si>
    <t>0.11</t>
    <phoneticPr fontId="2"/>
  </si>
  <si>
    <t>0.008</t>
    <phoneticPr fontId="2"/>
  </si>
  <si>
    <t>0.01未満</t>
    <rPh sb="4" eb="6">
      <t>ミマン</t>
    </rPh>
    <phoneticPr fontId="2"/>
  </si>
  <si>
    <t>0.02</t>
    <phoneticPr fontId="2"/>
  </si>
  <si>
    <t>0.04</t>
    <phoneticPr fontId="2"/>
  </si>
  <si>
    <t>0.01</t>
    <phoneticPr fontId="2"/>
  </si>
  <si>
    <t>4.2</t>
    <phoneticPr fontId="2"/>
  </si>
  <si>
    <t>4.3</t>
    <phoneticPr fontId="2"/>
  </si>
  <si>
    <t>2.6</t>
    <phoneticPr fontId="2"/>
  </si>
  <si>
    <t>16</t>
    <phoneticPr fontId="2"/>
  </si>
  <si>
    <t>42</t>
    <phoneticPr fontId="2"/>
  </si>
  <si>
    <t>65</t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</si>
  <si>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</si>
  <si>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2"/>
  </si>
  <si>
    <t>6.0</t>
    <phoneticPr fontId="2"/>
  </si>
  <si>
    <t>-</t>
    <phoneticPr fontId="2"/>
  </si>
  <si>
    <t>28.5</t>
    <phoneticPr fontId="2"/>
  </si>
  <si>
    <t>18.5</t>
    <phoneticPr fontId="2"/>
  </si>
  <si>
    <t>20.0</t>
    <phoneticPr fontId="2"/>
  </si>
  <si>
    <t>26.5</t>
    <phoneticPr fontId="2"/>
  </si>
  <si>
    <t>15.5</t>
    <phoneticPr fontId="2"/>
  </si>
  <si>
    <t>17.0</t>
    <phoneticPr fontId="2"/>
  </si>
  <si>
    <t>29.5</t>
    <phoneticPr fontId="2"/>
  </si>
  <si>
    <t>19.0</t>
    <phoneticPr fontId="2"/>
  </si>
  <si>
    <t>0.34</t>
    <phoneticPr fontId="1"/>
  </si>
  <si>
    <t>7.5</t>
    <phoneticPr fontId="2"/>
  </si>
  <si>
    <t>20.3</t>
    <phoneticPr fontId="2"/>
  </si>
  <si>
    <t>0.40</t>
    <phoneticPr fontId="1"/>
  </si>
  <si>
    <t>16.9</t>
    <phoneticPr fontId="2"/>
  </si>
  <si>
    <t>20.6</t>
    <phoneticPr fontId="2"/>
  </si>
  <si>
    <t>2.7</t>
    <phoneticPr fontId="2"/>
  </si>
  <si>
    <t>5.8</t>
    <phoneticPr fontId="2"/>
  </si>
  <si>
    <t>0.63</t>
    <phoneticPr fontId="2"/>
  </si>
  <si>
    <t>1.2</t>
    <phoneticPr fontId="1"/>
  </si>
  <si>
    <t>24.2</t>
    <phoneticPr fontId="2"/>
  </si>
  <si>
    <t>16.6</t>
    <phoneticPr fontId="2"/>
  </si>
  <si>
    <t>1.4</t>
    <phoneticPr fontId="1"/>
  </si>
  <si>
    <t>3.8</t>
    <phoneticPr fontId="1"/>
  </si>
  <si>
    <t>0.14</t>
    <phoneticPr fontId="1"/>
  </si>
  <si>
    <t>18.3</t>
    <phoneticPr fontId="2"/>
  </si>
  <si>
    <t>13</t>
    <phoneticPr fontId="2"/>
  </si>
  <si>
    <t>97</t>
    <phoneticPr fontId="2"/>
  </si>
  <si>
    <t>0.12</t>
    <phoneticPr fontId="2"/>
  </si>
  <si>
    <t>0.000002</t>
    <phoneticPr fontId="2"/>
  </si>
  <si>
    <t>0.16</t>
    <phoneticPr fontId="2"/>
  </si>
  <si>
    <t>25</t>
    <phoneticPr fontId="2"/>
  </si>
  <si>
    <t>0.5</t>
    <phoneticPr fontId="2"/>
  </si>
  <si>
    <t>31.5</t>
    <phoneticPr fontId="2"/>
  </si>
  <si>
    <t>20.3</t>
    <phoneticPr fontId="2"/>
  </si>
  <si>
    <t>0.22</t>
    <phoneticPr fontId="2"/>
  </si>
  <si>
    <t>19</t>
    <phoneticPr fontId="2"/>
  </si>
  <si>
    <t>44</t>
    <phoneticPr fontId="2"/>
  </si>
  <si>
    <t>0.000004</t>
    <phoneticPr fontId="2"/>
  </si>
  <si>
    <t>0.2</t>
    <phoneticPr fontId="2"/>
  </si>
  <si>
    <t>26.0</t>
    <phoneticPr fontId="2"/>
  </si>
  <si>
    <t>18.3</t>
    <phoneticPr fontId="2"/>
  </si>
  <si>
    <t>0.09</t>
    <phoneticPr fontId="2"/>
  </si>
  <si>
    <t>37</t>
    <phoneticPr fontId="2"/>
  </si>
  <si>
    <t>120</t>
    <phoneticPr fontId="2"/>
  </si>
  <si>
    <t>0.40</t>
    <phoneticPr fontId="2"/>
  </si>
  <si>
    <t>26.5</t>
    <phoneticPr fontId="2"/>
  </si>
  <si>
    <t>17.0</t>
    <phoneticPr fontId="2"/>
  </si>
  <si>
    <t>0.48</t>
    <phoneticPr fontId="2"/>
  </si>
  <si>
    <t>0.012</t>
    <phoneticPr fontId="2"/>
  </si>
  <si>
    <t>0.015</t>
    <phoneticPr fontId="2"/>
  </si>
  <si>
    <t>4.7</t>
    <phoneticPr fontId="2"/>
  </si>
  <si>
    <t>0.6</t>
    <phoneticPr fontId="2"/>
  </si>
  <si>
    <t>30.3</t>
    <phoneticPr fontId="2"/>
  </si>
  <si>
    <t>19.8</t>
    <phoneticPr fontId="2"/>
  </si>
  <si>
    <t>-</t>
    <phoneticPr fontId="2"/>
  </si>
  <si>
    <t>29.5</t>
    <phoneticPr fontId="2"/>
  </si>
  <si>
    <t>18.5</t>
    <phoneticPr fontId="2"/>
  </si>
  <si>
    <t>0.001</t>
    <phoneticPr fontId="2"/>
  </si>
  <si>
    <t>26</t>
    <phoneticPr fontId="2"/>
  </si>
  <si>
    <t>51</t>
    <phoneticPr fontId="2"/>
  </si>
  <si>
    <t>0.4</t>
    <phoneticPr fontId="2"/>
  </si>
  <si>
    <t>31.7</t>
    <phoneticPr fontId="2"/>
  </si>
  <si>
    <t>16.1</t>
    <phoneticPr fontId="2"/>
  </si>
  <si>
    <t>16.0</t>
    <phoneticPr fontId="2"/>
  </si>
  <si>
    <t>0.51</t>
    <phoneticPr fontId="2"/>
  </si>
  <si>
    <t>0.005</t>
    <phoneticPr fontId="2"/>
  </si>
  <si>
    <t>0.024</t>
    <phoneticPr fontId="2"/>
  </si>
  <si>
    <t>15</t>
    <phoneticPr fontId="2"/>
  </si>
  <si>
    <t>34</t>
    <phoneticPr fontId="2"/>
  </si>
  <si>
    <t>0.2</t>
    <phoneticPr fontId="2"/>
  </si>
  <si>
    <t>34.2</t>
    <phoneticPr fontId="2"/>
  </si>
  <si>
    <t>27.9</t>
    <phoneticPr fontId="2"/>
  </si>
  <si>
    <t>28.0</t>
    <phoneticPr fontId="2"/>
  </si>
  <si>
    <t>0.49</t>
    <phoneticPr fontId="2"/>
  </si>
  <si>
    <t>0.27</t>
    <phoneticPr fontId="2"/>
  </si>
  <si>
    <t>1.7</t>
    <phoneticPr fontId="2"/>
  </si>
  <si>
    <t>35</t>
    <phoneticPr fontId="2"/>
  </si>
  <si>
    <t>6.6</t>
    <phoneticPr fontId="2"/>
  </si>
  <si>
    <t>26.0</t>
    <phoneticPr fontId="2"/>
  </si>
  <si>
    <t>19.2</t>
    <phoneticPr fontId="2"/>
  </si>
  <si>
    <t>25.6</t>
    <phoneticPr fontId="2"/>
  </si>
  <si>
    <t>11.1</t>
    <phoneticPr fontId="2"/>
  </si>
  <si>
    <t>0.39</t>
    <phoneticPr fontId="2"/>
  </si>
  <si>
    <t>0.041</t>
    <phoneticPr fontId="2"/>
  </si>
  <si>
    <t>0.044</t>
    <phoneticPr fontId="2"/>
  </si>
  <si>
    <t>5.2</t>
    <phoneticPr fontId="2"/>
  </si>
  <si>
    <t>1.1</t>
    <phoneticPr fontId="2"/>
  </si>
  <si>
    <t>0.1</t>
    <phoneticPr fontId="2"/>
  </si>
  <si>
    <t>30.0</t>
    <phoneticPr fontId="2"/>
  </si>
  <si>
    <t>20.7</t>
    <phoneticPr fontId="2"/>
  </si>
  <si>
    <t>29.7</t>
    <phoneticPr fontId="2"/>
  </si>
  <si>
    <t>18.9</t>
    <phoneticPr fontId="2"/>
  </si>
  <si>
    <t>3.2</t>
    <phoneticPr fontId="2"/>
  </si>
  <si>
    <t>3.9</t>
    <phoneticPr fontId="2"/>
  </si>
  <si>
    <t>0.80</t>
    <phoneticPr fontId="1"/>
  </si>
  <si>
    <t>0.30</t>
    <phoneticPr fontId="2"/>
  </si>
  <si>
    <t>15.8</t>
    <phoneticPr fontId="2"/>
  </si>
  <si>
    <t>16.4</t>
    <phoneticPr fontId="2"/>
  </si>
  <si>
    <t>13.0</t>
    <phoneticPr fontId="2"/>
  </si>
  <si>
    <t>14.6</t>
    <phoneticPr fontId="2"/>
  </si>
  <si>
    <t>15.7</t>
    <phoneticPr fontId="2"/>
  </si>
  <si>
    <t>0.46</t>
    <phoneticPr fontId="1"/>
  </si>
  <si>
    <t>8.0</t>
    <phoneticPr fontId="2"/>
  </si>
  <si>
    <t>0.60</t>
    <phoneticPr fontId="2"/>
  </si>
  <si>
    <t>0.35</t>
    <phoneticPr fontId="1"/>
  </si>
  <si>
    <t>0.33</t>
    <phoneticPr fontId="1"/>
  </si>
  <si>
    <t>12.0</t>
    <phoneticPr fontId="2"/>
  </si>
  <si>
    <t>52</t>
    <phoneticPr fontId="2"/>
  </si>
  <si>
    <t>検出する</t>
    <rPh sb="0" eb="2">
      <t>ケンシュツ</t>
    </rPh>
    <phoneticPr fontId="1"/>
  </si>
  <si>
    <t>0.42</t>
    <phoneticPr fontId="2"/>
  </si>
  <si>
    <t>0.070</t>
    <phoneticPr fontId="2"/>
  </si>
  <si>
    <t>0.090</t>
    <phoneticPr fontId="2"/>
  </si>
  <si>
    <t>0.0089</t>
    <phoneticPr fontId="2"/>
  </si>
  <si>
    <t>28</t>
    <phoneticPr fontId="2"/>
  </si>
  <si>
    <t>53</t>
    <phoneticPr fontId="2"/>
  </si>
  <si>
    <t>0.93</t>
    <phoneticPr fontId="2"/>
  </si>
  <si>
    <t>0.0011</t>
    <phoneticPr fontId="2"/>
  </si>
  <si>
    <t>31</t>
    <phoneticPr fontId="2"/>
  </si>
  <si>
    <t>12.9</t>
    <phoneticPr fontId="2"/>
  </si>
  <si>
    <t>11.0</t>
    <phoneticPr fontId="2"/>
  </si>
  <si>
    <t>47</t>
    <phoneticPr fontId="2"/>
  </si>
  <si>
    <t>0.66</t>
    <phoneticPr fontId="2"/>
  </si>
  <si>
    <t>32</t>
    <phoneticPr fontId="2"/>
  </si>
  <si>
    <t>0.83</t>
    <phoneticPr fontId="2"/>
  </si>
  <si>
    <t>6.8</t>
    <phoneticPr fontId="2"/>
  </si>
  <si>
    <t>3.7</t>
    <phoneticPr fontId="1"/>
  </si>
  <si>
    <t>0.32</t>
    <phoneticPr fontId="1"/>
  </si>
  <si>
    <t>12.3</t>
    <phoneticPr fontId="2"/>
  </si>
  <si>
    <t>36</t>
    <phoneticPr fontId="2"/>
  </si>
  <si>
    <t>3.0</t>
    <phoneticPr fontId="2"/>
  </si>
  <si>
    <t>55</t>
    <phoneticPr fontId="2"/>
  </si>
  <si>
    <t>15.2</t>
    <phoneticPr fontId="2"/>
  </si>
  <si>
    <t>0.46</t>
    <phoneticPr fontId="2"/>
  </si>
  <si>
    <t>0.033</t>
    <phoneticPr fontId="2"/>
  </si>
  <si>
    <t>0.048</t>
    <phoneticPr fontId="2"/>
  </si>
  <si>
    <t>4.7</t>
    <phoneticPr fontId="2"/>
  </si>
  <si>
    <t>2.5</t>
    <phoneticPr fontId="2"/>
  </si>
  <si>
    <t>21</t>
    <phoneticPr fontId="2"/>
  </si>
  <si>
    <t>56</t>
    <phoneticPr fontId="2"/>
  </si>
  <si>
    <t>3.9</t>
    <phoneticPr fontId="1"/>
  </si>
  <si>
    <t>20.8</t>
    <phoneticPr fontId="2"/>
  </si>
  <si>
    <t>13.3</t>
    <phoneticPr fontId="2"/>
  </si>
  <si>
    <t>0.0027</t>
    <phoneticPr fontId="2"/>
  </si>
  <si>
    <t>9.3</t>
    <phoneticPr fontId="2"/>
  </si>
  <si>
    <t>微硫化水素臭</t>
    <rPh sb="0" eb="1">
      <t>ビ</t>
    </rPh>
    <rPh sb="1" eb="3">
      <t>リュウカ</t>
    </rPh>
    <rPh sb="3" eb="5">
      <t>スイソ</t>
    </rPh>
    <rPh sb="5" eb="6">
      <t>クサ</t>
    </rPh>
    <phoneticPr fontId="1"/>
  </si>
  <si>
    <t>17.9</t>
    <phoneticPr fontId="2"/>
  </si>
  <si>
    <t>0.0054</t>
    <phoneticPr fontId="2"/>
  </si>
  <si>
    <t>0.045</t>
    <phoneticPr fontId="2"/>
  </si>
  <si>
    <t>2.0</t>
    <phoneticPr fontId="1"/>
  </si>
  <si>
    <t>0.20</t>
    <phoneticPr fontId="1"/>
  </si>
  <si>
    <t>0.0035</t>
    <phoneticPr fontId="2"/>
  </si>
  <si>
    <t>0.29</t>
    <phoneticPr fontId="2"/>
  </si>
  <si>
    <t>0.078</t>
    <phoneticPr fontId="2"/>
  </si>
  <si>
    <t>30</t>
    <phoneticPr fontId="2"/>
  </si>
  <si>
    <t>0.18</t>
    <phoneticPr fontId="1"/>
  </si>
  <si>
    <t>21.8</t>
    <phoneticPr fontId="2"/>
  </si>
  <si>
    <t>0.0018</t>
    <phoneticPr fontId="2"/>
  </si>
  <si>
    <t>0.76</t>
    <phoneticPr fontId="2"/>
  </si>
  <si>
    <t>0.15</t>
    <phoneticPr fontId="2"/>
  </si>
  <si>
    <t>150</t>
    <phoneticPr fontId="2"/>
  </si>
  <si>
    <t>0.34</t>
    <phoneticPr fontId="2"/>
  </si>
  <si>
    <t>9.4</t>
    <phoneticPr fontId="2"/>
  </si>
  <si>
    <t>3.0</t>
    <phoneticPr fontId="1"/>
  </si>
  <si>
    <t>0.75</t>
    <phoneticPr fontId="2"/>
  </si>
  <si>
    <t>3.2</t>
    <phoneticPr fontId="1"/>
  </si>
  <si>
    <t>21.0</t>
    <phoneticPr fontId="2"/>
  </si>
  <si>
    <t>0.0028</t>
    <phoneticPr fontId="2"/>
  </si>
  <si>
    <t>0.87</t>
    <phoneticPr fontId="2"/>
  </si>
  <si>
    <t>0.19</t>
    <phoneticPr fontId="2"/>
  </si>
  <si>
    <t>1.9</t>
    <phoneticPr fontId="2"/>
  </si>
  <si>
    <t>5.4</t>
    <phoneticPr fontId="1"/>
  </si>
  <si>
    <t>0.28</t>
    <phoneticPr fontId="1"/>
  </si>
  <si>
    <t>72</t>
    <phoneticPr fontId="1"/>
  </si>
  <si>
    <t>-</t>
    <phoneticPr fontId="2"/>
  </si>
  <si>
    <t>0.4</t>
    <phoneticPr fontId="2"/>
  </si>
  <si>
    <t>9.5</t>
    <phoneticPr fontId="2"/>
  </si>
  <si>
    <t>14.0</t>
    <phoneticPr fontId="2"/>
  </si>
  <si>
    <t>0.2</t>
    <phoneticPr fontId="2"/>
  </si>
  <si>
    <t>9.0</t>
    <phoneticPr fontId="2"/>
  </si>
  <si>
    <t>14.6</t>
    <phoneticPr fontId="2"/>
  </si>
  <si>
    <t>0.6</t>
    <phoneticPr fontId="2"/>
  </si>
  <si>
    <t>7.0</t>
    <phoneticPr fontId="2"/>
  </si>
  <si>
    <t>16.2</t>
    <phoneticPr fontId="2"/>
  </si>
  <si>
    <t>3.2</t>
    <phoneticPr fontId="2"/>
  </si>
  <si>
    <t>11.0</t>
    <phoneticPr fontId="2"/>
  </si>
  <si>
    <t>0.029</t>
    <phoneticPr fontId="2"/>
  </si>
  <si>
    <t>0.012</t>
    <phoneticPr fontId="2"/>
  </si>
  <si>
    <t>0.031</t>
    <phoneticPr fontId="2"/>
  </si>
  <si>
    <t>0.003未満</t>
    <rPh sb="5" eb="7">
      <t>ミマン</t>
    </rPh>
    <phoneticPr fontId="2"/>
  </si>
  <si>
    <t>0.009未満</t>
    <rPh sb="5" eb="7">
      <t>ミマン</t>
    </rPh>
    <phoneticPr fontId="2"/>
  </si>
  <si>
    <t>0.11</t>
    <phoneticPr fontId="2"/>
  </si>
  <si>
    <t>4.5</t>
    <phoneticPr fontId="2"/>
  </si>
  <si>
    <t>2.6</t>
    <phoneticPr fontId="2"/>
  </si>
  <si>
    <t>33</t>
    <phoneticPr fontId="2"/>
  </si>
  <si>
    <t>60</t>
    <phoneticPr fontId="2"/>
  </si>
  <si>
    <t>0.65</t>
    <phoneticPr fontId="2"/>
  </si>
  <si>
    <t>7.8</t>
    <phoneticPr fontId="2"/>
  </si>
  <si>
    <t>1.9</t>
    <phoneticPr fontId="2"/>
  </si>
  <si>
    <t>0.0021</t>
    <phoneticPr fontId="2"/>
  </si>
  <si>
    <t>0.61</t>
    <phoneticPr fontId="2"/>
  </si>
  <si>
    <t>0.006未満</t>
    <rPh sb="5" eb="7">
      <t>ミマン</t>
    </rPh>
    <phoneticPr fontId="2"/>
  </si>
  <si>
    <t>0.0092</t>
    <phoneticPr fontId="2"/>
  </si>
  <si>
    <t>0.025</t>
    <phoneticPr fontId="2"/>
  </si>
  <si>
    <t>2.1</t>
    <phoneticPr fontId="2"/>
  </si>
  <si>
    <t>40</t>
    <phoneticPr fontId="2"/>
  </si>
  <si>
    <t>5.0</t>
    <phoneticPr fontId="2"/>
  </si>
  <si>
    <t>0.0013</t>
    <phoneticPr fontId="2"/>
  </si>
  <si>
    <t>0.56</t>
    <phoneticPr fontId="2"/>
  </si>
  <si>
    <t>0.0065</t>
    <phoneticPr fontId="2"/>
  </si>
  <si>
    <t>58</t>
    <phoneticPr fontId="2"/>
  </si>
  <si>
    <t>0.78</t>
    <phoneticPr fontId="2"/>
  </si>
  <si>
    <t>5.3</t>
    <phoneticPr fontId="2"/>
  </si>
  <si>
    <t>14.0</t>
    <phoneticPr fontId="2"/>
  </si>
  <si>
    <t>0.18</t>
    <phoneticPr fontId="2"/>
  </si>
  <si>
    <t>0.43</t>
    <phoneticPr fontId="2"/>
  </si>
  <si>
    <t>0.0012</t>
    <phoneticPr fontId="2"/>
  </si>
  <si>
    <t>0.07</t>
    <phoneticPr fontId="2"/>
  </si>
  <si>
    <t>3.7</t>
    <phoneticPr fontId="2"/>
  </si>
  <si>
    <t>90</t>
    <phoneticPr fontId="2"/>
  </si>
  <si>
    <t>0.57</t>
    <phoneticPr fontId="1"/>
  </si>
  <si>
    <t>0.11</t>
    <phoneticPr fontId="1"/>
  </si>
  <si>
    <t>-</t>
    <phoneticPr fontId="2"/>
  </si>
  <si>
    <t>0.80</t>
    <phoneticPr fontId="2"/>
  </si>
  <si>
    <t>0.4</t>
    <phoneticPr fontId="2"/>
  </si>
  <si>
    <t>6.8</t>
    <phoneticPr fontId="2"/>
  </si>
  <si>
    <t>0.20</t>
    <phoneticPr fontId="2"/>
  </si>
  <si>
    <t>-0.5</t>
    <phoneticPr fontId="2"/>
  </si>
  <si>
    <t>5.4</t>
    <phoneticPr fontId="2"/>
  </si>
  <si>
    <t>0.36</t>
    <phoneticPr fontId="2"/>
  </si>
  <si>
    <t>0.50</t>
    <phoneticPr fontId="2"/>
  </si>
  <si>
    <t>1.3</t>
    <phoneticPr fontId="2"/>
  </si>
  <si>
    <t>8.5</t>
    <phoneticPr fontId="2"/>
  </si>
  <si>
    <t>0.35</t>
    <phoneticPr fontId="2"/>
  </si>
  <si>
    <t>1.5</t>
    <phoneticPr fontId="2"/>
  </si>
  <si>
    <t>13.0</t>
    <phoneticPr fontId="2"/>
  </si>
  <si>
    <t>0.0</t>
    <phoneticPr fontId="2"/>
  </si>
  <si>
    <t>0.60</t>
    <phoneticPr fontId="2"/>
  </si>
  <si>
    <t>6.1</t>
    <phoneticPr fontId="2"/>
  </si>
  <si>
    <t>7.0</t>
    <phoneticPr fontId="2"/>
  </si>
  <si>
    <t>0.5</t>
    <phoneticPr fontId="2"/>
  </si>
  <si>
    <t>12.5</t>
    <phoneticPr fontId="2"/>
  </si>
  <si>
    <t>1.0</t>
    <phoneticPr fontId="2"/>
  </si>
  <si>
    <t>607</t>
    <phoneticPr fontId="2"/>
  </si>
  <si>
    <t>0.40</t>
    <phoneticPr fontId="2"/>
  </si>
  <si>
    <t>11.5</t>
    <phoneticPr fontId="2"/>
  </si>
  <si>
    <t>1.0未満</t>
    <rPh sb="3" eb="5">
      <t>ミマン</t>
    </rPh>
    <phoneticPr fontId="2"/>
  </si>
  <si>
    <t>0</t>
    <phoneticPr fontId="2"/>
  </si>
  <si>
    <t>12.4</t>
    <phoneticPr fontId="2"/>
  </si>
  <si>
    <t>0.51</t>
    <phoneticPr fontId="1"/>
  </si>
  <si>
    <t>1.9</t>
    <phoneticPr fontId="1"/>
  </si>
  <si>
    <t>2.5</t>
    <phoneticPr fontId="2"/>
  </si>
  <si>
    <t>4.0</t>
    <phoneticPr fontId="2"/>
  </si>
  <si>
    <t>2.0</t>
    <phoneticPr fontId="2"/>
  </si>
  <si>
    <t>3.0</t>
    <phoneticPr fontId="2"/>
  </si>
  <si>
    <t>0.10</t>
    <phoneticPr fontId="2"/>
  </si>
  <si>
    <t>6.5</t>
    <phoneticPr fontId="2"/>
  </si>
  <si>
    <t>6.1</t>
    <phoneticPr fontId="2"/>
  </si>
  <si>
    <t>3.3</t>
    <phoneticPr fontId="2"/>
  </si>
  <si>
    <t>12.0</t>
    <phoneticPr fontId="2"/>
  </si>
  <si>
    <t>0.55</t>
    <phoneticPr fontId="1"/>
  </si>
  <si>
    <t>2.8</t>
    <phoneticPr fontId="2"/>
  </si>
  <si>
    <t>10.5</t>
    <phoneticPr fontId="2"/>
  </si>
  <si>
    <t>3.6</t>
    <phoneticPr fontId="2"/>
  </si>
  <si>
    <t>0.30</t>
    <phoneticPr fontId="1"/>
  </si>
  <si>
    <t>9.5</t>
    <phoneticPr fontId="2"/>
  </si>
  <si>
    <t>12.2</t>
    <phoneticPr fontId="2"/>
  </si>
  <si>
    <t>１.0未満</t>
    <rPh sb="3" eb="5">
      <t>ミマン</t>
    </rPh>
    <phoneticPr fontId="1"/>
  </si>
  <si>
    <t>-</t>
    <phoneticPr fontId="2"/>
  </si>
  <si>
    <t>0.5</t>
    <phoneticPr fontId="2"/>
  </si>
  <si>
    <t>3.0</t>
    <phoneticPr fontId="2"/>
  </si>
  <si>
    <t>9.5</t>
    <phoneticPr fontId="2"/>
  </si>
  <si>
    <t>0.2</t>
    <phoneticPr fontId="2"/>
  </si>
  <si>
    <t>1.0</t>
    <phoneticPr fontId="2"/>
  </si>
  <si>
    <t>3.9</t>
    <phoneticPr fontId="2"/>
  </si>
  <si>
    <t>0.4</t>
    <phoneticPr fontId="2"/>
  </si>
  <si>
    <t>1.5</t>
    <phoneticPr fontId="2"/>
  </si>
  <si>
    <t>11.0</t>
    <phoneticPr fontId="2"/>
  </si>
  <si>
    <t>0.5</t>
    <phoneticPr fontId="2"/>
  </si>
  <si>
    <t>2.0</t>
    <phoneticPr fontId="2"/>
  </si>
  <si>
    <t>2.5</t>
    <phoneticPr fontId="2"/>
  </si>
  <si>
    <t>0.3</t>
    <phoneticPr fontId="2"/>
  </si>
  <si>
    <t>4.0</t>
    <phoneticPr fontId="2"/>
  </si>
  <si>
    <t>11.5</t>
    <phoneticPr fontId="2"/>
  </si>
  <si>
    <t>0</t>
    <phoneticPr fontId="2"/>
  </si>
  <si>
    <t>0</t>
    <phoneticPr fontId="2"/>
  </si>
  <si>
    <t>11.4</t>
    <phoneticPr fontId="2"/>
  </si>
  <si>
    <t>5.6</t>
    <phoneticPr fontId="2"/>
  </si>
  <si>
    <t>2.3</t>
    <phoneticPr fontId="2"/>
  </si>
  <si>
    <t>3.2</t>
    <phoneticPr fontId="2"/>
  </si>
  <si>
    <t>3.5</t>
    <phoneticPr fontId="2"/>
  </si>
  <si>
    <t>0.23</t>
    <phoneticPr fontId="2"/>
  </si>
  <si>
    <t>22</t>
    <phoneticPr fontId="2"/>
  </si>
  <si>
    <t>170</t>
    <phoneticPr fontId="2"/>
  </si>
  <si>
    <t>0.50</t>
    <phoneticPr fontId="2"/>
  </si>
  <si>
    <t>9.5</t>
    <phoneticPr fontId="2"/>
  </si>
  <si>
    <t>110</t>
    <phoneticPr fontId="2"/>
  </si>
  <si>
    <t>0.20</t>
    <phoneticPr fontId="2"/>
  </si>
  <si>
    <t>1.0</t>
    <phoneticPr fontId="2"/>
  </si>
  <si>
    <t>0.0016</t>
    <phoneticPr fontId="2"/>
  </si>
  <si>
    <t>0.030</t>
    <phoneticPr fontId="2"/>
  </si>
  <si>
    <t>8.3</t>
    <phoneticPr fontId="2"/>
  </si>
  <si>
    <t>190</t>
    <phoneticPr fontId="2"/>
  </si>
  <si>
    <t>0.40</t>
    <phoneticPr fontId="2"/>
  </si>
  <si>
    <t>11.0</t>
    <phoneticPr fontId="2"/>
  </si>
  <si>
    <t>0.52</t>
    <phoneticPr fontId="2"/>
  </si>
  <si>
    <t>100</t>
    <phoneticPr fontId="2"/>
  </si>
  <si>
    <t>24</t>
    <phoneticPr fontId="2"/>
  </si>
  <si>
    <t>86</t>
    <phoneticPr fontId="2"/>
  </si>
  <si>
    <t>0.30</t>
    <phoneticPr fontId="2"/>
  </si>
  <si>
    <t>0.64</t>
    <phoneticPr fontId="2"/>
  </si>
  <si>
    <t>82</t>
    <phoneticPr fontId="2"/>
  </si>
  <si>
    <t>0.20</t>
    <phoneticPr fontId="2"/>
  </si>
  <si>
    <t>0.41</t>
    <phoneticPr fontId="2"/>
  </si>
  <si>
    <t>83</t>
    <phoneticPr fontId="2"/>
  </si>
  <si>
    <t>0.44</t>
    <phoneticPr fontId="2"/>
  </si>
  <si>
    <t>0.016</t>
    <phoneticPr fontId="2"/>
  </si>
  <si>
    <t>0.0078</t>
    <phoneticPr fontId="2"/>
  </si>
  <si>
    <t>0.018</t>
    <phoneticPr fontId="2"/>
  </si>
  <si>
    <t>0.097</t>
    <phoneticPr fontId="2"/>
  </si>
  <si>
    <t>8.1</t>
    <phoneticPr fontId="2"/>
  </si>
  <si>
    <t>8.5</t>
    <phoneticPr fontId="2"/>
  </si>
  <si>
    <t>.</t>
    <phoneticPr fontId="2"/>
  </si>
  <si>
    <t>6.5</t>
    <phoneticPr fontId="2"/>
  </si>
  <si>
    <t>11.1</t>
    <phoneticPr fontId="2"/>
  </si>
  <si>
    <t>0.25</t>
    <phoneticPr fontId="2"/>
  </si>
  <si>
    <t>6.0</t>
    <phoneticPr fontId="2"/>
  </si>
  <si>
    <t>13.0</t>
    <phoneticPr fontId="2"/>
  </si>
  <si>
    <t>0.38</t>
    <phoneticPr fontId="1"/>
  </si>
  <si>
    <t>6.8</t>
    <phoneticPr fontId="2"/>
  </si>
  <si>
    <t>6.4</t>
    <phoneticPr fontId="2"/>
  </si>
  <si>
    <t>4.8</t>
    <phoneticPr fontId="2"/>
  </si>
  <si>
    <t>11.6</t>
    <phoneticPr fontId="2"/>
  </si>
  <si>
    <t>6.3</t>
    <phoneticPr fontId="2"/>
  </si>
  <si>
    <t>0.52</t>
    <phoneticPr fontId="1"/>
  </si>
  <si>
    <t>0.10</t>
    <phoneticPr fontId="2"/>
  </si>
  <si>
    <t>6.7</t>
    <phoneticPr fontId="2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</si>
</sst>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#,##0_);[Red]\(#,##0\)"/>
    <numFmt numFmtId="177" formatCode="#,##0.000_);[Red]\(#,##0.000\)"/>
    <numFmt numFmtId="178" formatCode="#,##0.00000_);[Red]\(#,##0.00000\)"/>
    <numFmt numFmtId="179" formatCode="#,##0.0000_);[Red]\(#,##0.0000\)"/>
    <numFmt numFmtId="180" formatCode="#,##0.00_);[Red]\(#,##0.00\)"/>
    <numFmt numFmtId="181" formatCode="#,##0.0_);[Red]\(#,##0.0\)"/>
    <numFmt numFmtId="182" formatCode="#,##0.000000_);[Red]\(#,##0.000000\)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2" borderId="3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28" xfId="0" applyNumberFormat="1" applyFont="1" applyFill="1" applyBorder="1" applyAlignment="1">
      <alignment horizontal="center" vertical="center" shrinkToFit="1"/>
    </xf>
    <xf numFmtId="176" fontId="7" fillId="0" borderId="29" xfId="0" applyNumberFormat="1" applyFont="1" applyFill="1" applyBorder="1" applyAlignment="1">
      <alignment horizontal="center" vertical="center" shrinkToFit="1"/>
    </xf>
    <xf numFmtId="176" fontId="7" fillId="0" borderId="30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81" fontId="7" fillId="0" borderId="7" xfId="0" applyNumberFormat="1" applyFont="1" applyFill="1" applyBorder="1" applyAlignment="1">
      <alignment horizontal="center" vertical="center" shrinkToFit="1"/>
    </xf>
    <xf numFmtId="181" fontId="7" fillId="0" borderId="3" xfId="0" applyNumberFormat="1" applyFont="1" applyFill="1" applyBorder="1" applyAlignment="1">
      <alignment horizontal="center" vertical="center" shrinkToFit="1"/>
    </xf>
    <xf numFmtId="181" fontId="7" fillId="0" borderId="2" xfId="0" applyNumberFormat="1" applyFont="1" applyFill="1" applyBorder="1" applyAlignment="1">
      <alignment horizontal="center" vertical="center" shrinkToFit="1"/>
    </xf>
    <xf numFmtId="177" fontId="7" fillId="0" borderId="28" xfId="0" applyNumberFormat="1" applyFont="1" applyFill="1" applyBorder="1" applyAlignment="1">
      <alignment horizontal="center" vertical="center" shrinkToFit="1"/>
    </xf>
    <xf numFmtId="177" fontId="7" fillId="0" borderId="29" xfId="0" applyNumberFormat="1" applyFont="1" applyFill="1" applyBorder="1" applyAlignment="1">
      <alignment horizontal="center" vertical="center" shrinkToFit="1"/>
    </xf>
    <xf numFmtId="177" fontId="7" fillId="0" borderId="30" xfId="0" applyNumberFormat="1" applyFont="1" applyFill="1" applyBorder="1" applyAlignment="1">
      <alignment horizontal="center" vertical="center" shrinkToFit="1"/>
    </xf>
    <xf numFmtId="0" fontId="0" fillId="0" borderId="0" xfId="0" applyFill="1" applyAlignment="1" applyProtection="1">
      <alignment vertical="center" shrinkToFit="1"/>
      <protection locked="0"/>
    </xf>
    <xf numFmtId="0" fontId="7" fillId="0" borderId="0" xfId="0" applyFont="1" applyFill="1" applyAlignment="1" applyProtection="1">
      <alignment vertical="center" shrinkToFit="1"/>
      <protection locked="0"/>
    </xf>
    <xf numFmtId="0" fontId="0" fillId="0" borderId="0" xfId="0" applyFont="1" applyFill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18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80" fontId="7" fillId="0" borderId="0" xfId="0" applyNumberFormat="1" applyFont="1" applyFill="1" applyBorder="1" applyAlignment="1" applyProtection="1">
      <alignment horizontal="center" vertical="center"/>
      <protection locked="0"/>
    </xf>
    <xf numFmtId="179" fontId="7" fillId="0" borderId="0" xfId="0" applyNumberFormat="1" applyFont="1" applyFill="1" applyBorder="1" applyAlignment="1" applyProtection="1">
      <alignment horizontal="center" vertical="center"/>
      <protection locked="0"/>
    </xf>
    <xf numFmtId="182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182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center" vertical="center" shrinkToFit="1"/>
    </xf>
    <xf numFmtId="176" fontId="8" fillId="0" borderId="18" xfId="0" applyNumberFormat="1" applyFont="1" applyFill="1" applyBorder="1" applyAlignment="1">
      <alignment horizontal="center" vertical="center" shrinkToFit="1"/>
    </xf>
    <xf numFmtId="181" fontId="7" fillId="0" borderId="18" xfId="0" applyNumberFormat="1" applyFont="1" applyFill="1" applyBorder="1" applyAlignment="1">
      <alignment horizontal="center" vertical="center" shrinkToFit="1"/>
    </xf>
    <xf numFmtId="176" fontId="8" fillId="0" borderId="22" xfId="0" applyNumberFormat="1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shrinkToFit="1"/>
    </xf>
    <xf numFmtId="181" fontId="7" fillId="0" borderId="8" xfId="0" applyNumberFormat="1" applyFont="1" applyFill="1" applyBorder="1" applyAlignment="1">
      <alignment horizontal="center" vertical="center" shrinkToFit="1"/>
    </xf>
    <xf numFmtId="176" fontId="1" fillId="0" borderId="18" xfId="0" applyNumberFormat="1" applyFont="1" applyFill="1" applyBorder="1" applyAlignment="1">
      <alignment horizontal="center" vertical="center" shrinkToFit="1"/>
    </xf>
    <xf numFmtId="176" fontId="1" fillId="0" borderId="17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4" fillId="0" borderId="22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22" xfId="0" applyNumberFormat="1" applyFont="1" applyFill="1" applyBorder="1" applyAlignment="1">
      <alignment horizontal="center" vertical="center" shrinkToFit="1"/>
    </xf>
    <xf numFmtId="41" fontId="1" fillId="0" borderId="7" xfId="0" applyNumberFormat="1" applyFont="1" applyFill="1" applyBorder="1" applyAlignment="1">
      <alignment horizontal="center" vertical="center" shrinkToFit="1"/>
    </xf>
    <xf numFmtId="41" fontId="1" fillId="0" borderId="22" xfId="0" applyNumberFormat="1" applyFont="1" applyFill="1" applyBorder="1" applyAlignment="1">
      <alignment horizontal="center" vertical="center" shrinkToFit="1"/>
    </xf>
    <xf numFmtId="41" fontId="1" fillId="0" borderId="18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textRotation="255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>
      <alignment horizontal="center" vertical="center" shrinkToFit="1"/>
    </xf>
    <xf numFmtId="49" fontId="1" fillId="0" borderId="22" xfId="0" applyNumberFormat="1" applyFont="1" applyFill="1" applyBorder="1" applyAlignment="1">
      <alignment horizontal="center" vertical="center" shrinkToFit="1"/>
    </xf>
    <xf numFmtId="49" fontId="0" fillId="0" borderId="22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70"/>
  <sheetViews>
    <sheetView tabSelected="1"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215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3" t="s">
        <v>173</v>
      </c>
      <c r="G3" s="33" t="s">
        <v>174</v>
      </c>
      <c r="H3" s="33" t="s">
        <v>175</v>
      </c>
      <c r="I3" s="33" t="s">
        <v>176</v>
      </c>
      <c r="J3" s="96"/>
      <c r="K3" s="96"/>
      <c r="L3" s="33" t="s">
        <v>177</v>
      </c>
      <c r="M3" s="33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376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436</v>
      </c>
      <c r="K40" s="17" t="s">
        <v>251</v>
      </c>
      <c r="L40" s="17" t="s">
        <v>229</v>
      </c>
      <c r="M40" s="17" t="s">
        <v>229</v>
      </c>
      <c r="N40" s="17" t="s">
        <v>370</v>
      </c>
      <c r="O40" s="17" t="s">
        <v>228</v>
      </c>
      <c r="P40" s="17" t="s">
        <v>437</v>
      </c>
      <c r="Q40" s="17" t="s">
        <v>228</v>
      </c>
      <c r="R40" s="17" t="s">
        <v>346</v>
      </c>
      <c r="S40" s="17" t="s">
        <v>228</v>
      </c>
      <c r="T40" s="17" t="s">
        <v>613</v>
      </c>
      <c r="U40" s="17" t="s">
        <v>228</v>
      </c>
      <c r="V40" s="17" t="s">
        <v>354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231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231</v>
      </c>
      <c r="K48" s="17" t="s">
        <v>231</v>
      </c>
      <c r="L48" s="17" t="s">
        <v>229</v>
      </c>
      <c r="M48" s="17" t="s">
        <v>229</v>
      </c>
      <c r="N48" s="17" t="s">
        <v>771</v>
      </c>
      <c r="O48" s="17" t="s">
        <v>228</v>
      </c>
      <c r="P48" s="17" t="s">
        <v>231</v>
      </c>
      <c r="Q48" s="17" t="s">
        <v>228</v>
      </c>
      <c r="R48" s="17" t="s">
        <v>758</v>
      </c>
      <c r="S48" s="17" t="s">
        <v>228</v>
      </c>
      <c r="T48" s="17" t="s">
        <v>231</v>
      </c>
      <c r="U48" s="17" t="s">
        <v>228</v>
      </c>
      <c r="V48" s="17" t="s">
        <v>777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335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258</v>
      </c>
      <c r="K49" s="17">
        <v>6.9</v>
      </c>
      <c r="L49" s="17" t="s">
        <v>229</v>
      </c>
      <c r="M49" s="17" t="s">
        <v>229</v>
      </c>
      <c r="N49" s="17" t="s">
        <v>247</v>
      </c>
      <c r="O49" s="17" t="s">
        <v>228</v>
      </c>
      <c r="P49" s="17" t="s">
        <v>681</v>
      </c>
      <c r="Q49" s="17" t="s">
        <v>228</v>
      </c>
      <c r="R49" s="17" t="s">
        <v>306</v>
      </c>
      <c r="S49" s="17" t="s">
        <v>228</v>
      </c>
      <c r="T49" s="17" t="s">
        <v>271</v>
      </c>
      <c r="U49" s="17" t="s">
        <v>228</v>
      </c>
      <c r="V49" s="17" t="s">
        <v>744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459</v>
      </c>
      <c r="O52" s="17" t="s">
        <v>228</v>
      </c>
      <c r="P52" s="17" t="s">
        <v>236</v>
      </c>
      <c r="Q52" s="17" t="s">
        <v>228</v>
      </c>
      <c r="R52" s="17" t="s">
        <v>236</v>
      </c>
      <c r="S52" s="17" t="s">
        <v>228</v>
      </c>
      <c r="T52" s="17" t="s">
        <v>236</v>
      </c>
      <c r="U52" s="17" t="s">
        <v>228</v>
      </c>
      <c r="V52" s="17" t="s">
        <v>466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467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711</v>
      </c>
      <c r="F57" s="13" t="s">
        <v>711</v>
      </c>
      <c r="G57" s="13" t="s">
        <v>711</v>
      </c>
      <c r="H57" s="13" t="s">
        <v>711</v>
      </c>
      <c r="I57" s="13" t="s">
        <v>711</v>
      </c>
      <c r="J57" s="13" t="s">
        <v>711</v>
      </c>
      <c r="K57" s="13" t="s">
        <v>711</v>
      </c>
      <c r="L57" s="13" t="s">
        <v>711</v>
      </c>
      <c r="M57" s="13" t="s">
        <v>711</v>
      </c>
      <c r="N57" s="13" t="s">
        <v>711</v>
      </c>
      <c r="O57" s="13" t="s">
        <v>711</v>
      </c>
      <c r="P57" s="13" t="s">
        <v>711</v>
      </c>
      <c r="Q57" s="17" t="s">
        <v>265</v>
      </c>
      <c r="R57" s="13" t="s">
        <v>711</v>
      </c>
      <c r="S57" s="13" t="s">
        <v>711</v>
      </c>
      <c r="T57" s="13" t="s">
        <v>711</v>
      </c>
      <c r="U57" s="13" t="s">
        <v>711</v>
      </c>
      <c r="V57" s="13" t="s">
        <v>711</v>
      </c>
      <c r="W57" s="13" t="s">
        <v>711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711</v>
      </c>
      <c r="F58" s="15" t="s">
        <v>711</v>
      </c>
      <c r="G58" s="15" t="s">
        <v>711</v>
      </c>
      <c r="H58" s="15" t="s">
        <v>711</v>
      </c>
      <c r="I58" s="15" t="s">
        <v>711</v>
      </c>
      <c r="J58" s="15" t="s">
        <v>711</v>
      </c>
      <c r="K58" s="15" t="s">
        <v>711</v>
      </c>
      <c r="L58" s="15" t="s">
        <v>711</v>
      </c>
      <c r="M58" s="15" t="s">
        <v>711</v>
      </c>
      <c r="N58" s="15" t="s">
        <v>711</v>
      </c>
      <c r="O58" s="15" t="s">
        <v>711</v>
      </c>
      <c r="P58" s="15" t="s">
        <v>711</v>
      </c>
      <c r="Q58" s="15" t="s">
        <v>727</v>
      </c>
      <c r="R58" s="15" t="s">
        <v>711</v>
      </c>
      <c r="S58" s="15" t="s">
        <v>711</v>
      </c>
      <c r="T58" s="15" t="s">
        <v>711</v>
      </c>
      <c r="U58" s="15" t="s">
        <v>711</v>
      </c>
      <c r="V58" s="15" t="s">
        <v>711</v>
      </c>
      <c r="W58" s="15" t="s">
        <v>711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711</v>
      </c>
      <c r="F59" s="15" t="s">
        <v>711</v>
      </c>
      <c r="G59" s="15" t="s">
        <v>711</v>
      </c>
      <c r="H59" s="15" t="s">
        <v>711</v>
      </c>
      <c r="I59" s="15" t="s">
        <v>711</v>
      </c>
      <c r="J59" s="15" t="s">
        <v>711</v>
      </c>
      <c r="K59" s="15" t="s">
        <v>711</v>
      </c>
      <c r="L59" s="15" t="s">
        <v>711</v>
      </c>
      <c r="M59" s="15" t="s">
        <v>711</v>
      </c>
      <c r="N59" s="15" t="s">
        <v>711</v>
      </c>
      <c r="O59" s="15" t="s">
        <v>711</v>
      </c>
      <c r="P59" s="15" t="s">
        <v>711</v>
      </c>
      <c r="Q59" s="15" t="s">
        <v>728</v>
      </c>
      <c r="R59" s="15" t="s">
        <v>711</v>
      </c>
      <c r="S59" s="15" t="s">
        <v>711</v>
      </c>
      <c r="T59" s="15" t="s">
        <v>711</v>
      </c>
      <c r="U59" s="15" t="s">
        <v>711</v>
      </c>
      <c r="V59" s="15" t="s">
        <v>711</v>
      </c>
      <c r="W59" s="15" t="s">
        <v>711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711</v>
      </c>
      <c r="F60" s="15" t="s">
        <v>711</v>
      </c>
      <c r="G60" s="15" t="s">
        <v>711</v>
      </c>
      <c r="H60" s="15" t="s">
        <v>711</v>
      </c>
      <c r="I60" s="15" t="s">
        <v>711</v>
      </c>
      <c r="J60" s="15" t="s">
        <v>711</v>
      </c>
      <c r="K60" s="15" t="s">
        <v>711</v>
      </c>
      <c r="L60" s="15" t="s">
        <v>711</v>
      </c>
      <c r="M60" s="15" t="s">
        <v>711</v>
      </c>
      <c r="N60" s="15" t="s">
        <v>711</v>
      </c>
      <c r="O60" s="15" t="s">
        <v>711</v>
      </c>
      <c r="P60" s="15" t="s">
        <v>711</v>
      </c>
      <c r="Q60" s="15" t="s">
        <v>728</v>
      </c>
      <c r="R60" s="15" t="s">
        <v>711</v>
      </c>
      <c r="S60" s="15" t="s">
        <v>711</v>
      </c>
      <c r="T60" s="15" t="s">
        <v>711</v>
      </c>
      <c r="U60" s="15" t="s">
        <v>711</v>
      </c>
      <c r="V60" s="15" t="s">
        <v>711</v>
      </c>
      <c r="W60" s="15" t="s">
        <v>711</v>
      </c>
    </row>
    <row r="61" spans="1:23" ht="16.5" customHeight="1">
      <c r="B61" s="31"/>
      <c r="C61" s="26"/>
      <c r="D61" s="27"/>
      <c r="E61" s="28" t="s">
        <v>765</v>
      </c>
      <c r="F61" s="28" t="s">
        <v>765</v>
      </c>
      <c r="G61" s="28" t="s">
        <v>765</v>
      </c>
      <c r="H61" s="28" t="s">
        <v>765</v>
      </c>
      <c r="I61" s="28" t="s">
        <v>765</v>
      </c>
      <c r="J61" s="28" t="s">
        <v>765</v>
      </c>
      <c r="K61" s="28" t="s">
        <v>765</v>
      </c>
      <c r="L61" s="28" t="s">
        <v>765</v>
      </c>
      <c r="M61" s="28" t="s">
        <v>765</v>
      </c>
      <c r="N61" s="28" t="s">
        <v>765</v>
      </c>
      <c r="O61" s="28" t="s">
        <v>765</v>
      </c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737</v>
      </c>
      <c r="F63" s="16" t="s">
        <v>711</v>
      </c>
      <c r="G63" s="16" t="s">
        <v>711</v>
      </c>
      <c r="H63" s="16" t="s">
        <v>711</v>
      </c>
      <c r="I63" s="16" t="s">
        <v>711</v>
      </c>
      <c r="J63" s="16" t="s">
        <v>768</v>
      </c>
      <c r="K63" s="16" t="s">
        <v>746</v>
      </c>
      <c r="L63" s="16" t="s">
        <v>711</v>
      </c>
      <c r="M63" s="16" t="s">
        <v>711</v>
      </c>
      <c r="N63" s="16" t="s">
        <v>737</v>
      </c>
      <c r="O63" s="16" t="s">
        <v>711</v>
      </c>
      <c r="P63" s="16" t="s">
        <v>755</v>
      </c>
      <c r="Q63" s="16" t="s">
        <v>711</v>
      </c>
      <c r="R63" s="16" t="s">
        <v>755</v>
      </c>
      <c r="S63" s="16" t="s">
        <v>711</v>
      </c>
      <c r="T63" s="16" t="s">
        <v>755</v>
      </c>
      <c r="U63" s="16" t="s">
        <v>711</v>
      </c>
      <c r="V63" s="16" t="s">
        <v>778</v>
      </c>
      <c r="W63" s="16" t="s">
        <v>711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766</v>
      </c>
      <c r="F64" s="16" t="s">
        <v>711</v>
      </c>
      <c r="G64" s="16" t="s">
        <v>711</v>
      </c>
      <c r="H64" s="16" t="s">
        <v>711</v>
      </c>
      <c r="I64" s="16" t="s">
        <v>711</v>
      </c>
      <c r="J64" s="16" t="s">
        <v>730</v>
      </c>
      <c r="K64" s="16" t="s">
        <v>769</v>
      </c>
      <c r="L64" s="16" t="s">
        <v>711</v>
      </c>
      <c r="M64" s="16" t="s">
        <v>711</v>
      </c>
      <c r="N64" s="16" t="s">
        <v>772</v>
      </c>
      <c r="O64" s="16" t="s">
        <v>711</v>
      </c>
      <c r="P64" s="16" t="s">
        <v>774</v>
      </c>
      <c r="Q64" s="16" t="s">
        <v>711</v>
      </c>
      <c r="R64" s="16" t="s">
        <v>776</v>
      </c>
      <c r="S64" s="16" t="s">
        <v>711</v>
      </c>
      <c r="T64" s="16" t="s">
        <v>713</v>
      </c>
      <c r="U64" s="16" t="s">
        <v>711</v>
      </c>
      <c r="V64" s="16" t="s">
        <v>774</v>
      </c>
      <c r="W64" s="16" t="s">
        <v>711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767</v>
      </c>
      <c r="F65" s="16" t="s">
        <v>711</v>
      </c>
      <c r="G65" s="16" t="s">
        <v>711</v>
      </c>
      <c r="H65" s="16" t="s">
        <v>711</v>
      </c>
      <c r="I65" s="16" t="s">
        <v>711</v>
      </c>
      <c r="J65" s="16" t="s">
        <v>766</v>
      </c>
      <c r="K65" s="16" t="s">
        <v>770</v>
      </c>
      <c r="L65" s="16" t="s">
        <v>711</v>
      </c>
      <c r="M65" s="16" t="s">
        <v>711</v>
      </c>
      <c r="N65" s="16" t="s">
        <v>773</v>
      </c>
      <c r="O65" s="16" t="s">
        <v>711</v>
      </c>
      <c r="P65" s="16" t="s">
        <v>775</v>
      </c>
      <c r="Q65" s="16" t="s">
        <v>711</v>
      </c>
      <c r="R65" s="16" t="s">
        <v>726</v>
      </c>
      <c r="S65" s="16" t="s">
        <v>711</v>
      </c>
      <c r="T65" s="16" t="s">
        <v>766</v>
      </c>
      <c r="U65" s="16" t="s">
        <v>711</v>
      </c>
      <c r="V65" s="16" t="s">
        <v>779</v>
      </c>
      <c r="W65" s="16" t="s">
        <v>711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711</v>
      </c>
      <c r="F68" s="16" t="s">
        <v>711</v>
      </c>
      <c r="G68" s="16" t="s">
        <v>711</v>
      </c>
      <c r="H68" s="16" t="s">
        <v>711</v>
      </c>
      <c r="I68" s="16" t="s">
        <v>711</v>
      </c>
      <c r="J68" s="16" t="s">
        <v>711</v>
      </c>
      <c r="K68" s="16" t="s">
        <v>711</v>
      </c>
      <c r="L68" s="16" t="s">
        <v>711</v>
      </c>
      <c r="M68" s="16" t="s">
        <v>711</v>
      </c>
      <c r="N68" s="16" t="s">
        <v>711</v>
      </c>
      <c r="O68" s="16" t="s">
        <v>711</v>
      </c>
      <c r="P68" s="16" t="s">
        <v>724</v>
      </c>
      <c r="Q68" s="16" t="s">
        <v>711</v>
      </c>
      <c r="R68" s="16" t="s">
        <v>711</v>
      </c>
      <c r="S68" s="16" t="s">
        <v>711</v>
      </c>
      <c r="T68" s="16" t="s">
        <v>711</v>
      </c>
      <c r="U68" s="16" t="s">
        <v>711</v>
      </c>
      <c r="V68" s="16" t="s">
        <v>711</v>
      </c>
      <c r="W68" s="16" t="s">
        <v>711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711</v>
      </c>
      <c r="F69" s="16" t="s">
        <v>711</v>
      </c>
      <c r="G69" s="16" t="s">
        <v>711</v>
      </c>
      <c r="H69" s="16" t="s">
        <v>711</v>
      </c>
      <c r="I69" s="16" t="s">
        <v>711</v>
      </c>
      <c r="J69" s="16" t="s">
        <v>711</v>
      </c>
      <c r="K69" s="16" t="s">
        <v>711</v>
      </c>
      <c r="L69" s="16" t="s">
        <v>711</v>
      </c>
      <c r="M69" s="16" t="s">
        <v>711</v>
      </c>
      <c r="N69" s="16" t="s">
        <v>711</v>
      </c>
      <c r="O69" s="16" t="s">
        <v>711</v>
      </c>
      <c r="P69" s="16" t="s">
        <v>725</v>
      </c>
      <c r="Q69" s="16" t="s">
        <v>764</v>
      </c>
      <c r="R69" s="16" t="s">
        <v>711</v>
      </c>
      <c r="S69" s="16" t="s">
        <v>711</v>
      </c>
      <c r="T69" s="16" t="s">
        <v>711</v>
      </c>
      <c r="U69" s="16" t="s">
        <v>711</v>
      </c>
      <c r="V69" s="16" t="s">
        <v>711</v>
      </c>
      <c r="W69" s="16" t="s">
        <v>711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711</v>
      </c>
      <c r="F70" s="16" t="s">
        <v>711</v>
      </c>
      <c r="G70" s="16" t="s">
        <v>711</v>
      </c>
      <c r="H70" s="16" t="s">
        <v>711</v>
      </c>
      <c r="I70" s="16" t="s">
        <v>711</v>
      </c>
      <c r="J70" s="16" t="s">
        <v>711</v>
      </c>
      <c r="K70" s="16" t="s">
        <v>711</v>
      </c>
      <c r="L70" s="16" t="s">
        <v>711</v>
      </c>
      <c r="M70" s="16" t="s">
        <v>711</v>
      </c>
      <c r="N70" s="16" t="s">
        <v>711</v>
      </c>
      <c r="O70" s="16" t="s">
        <v>711</v>
      </c>
      <c r="P70" s="16" t="s">
        <v>726</v>
      </c>
      <c r="Q70" s="16" t="s">
        <v>726</v>
      </c>
      <c r="R70" s="16" t="s">
        <v>711</v>
      </c>
      <c r="S70" s="16" t="s">
        <v>711</v>
      </c>
      <c r="T70" s="16" t="s">
        <v>711</v>
      </c>
      <c r="U70" s="16" t="s">
        <v>711</v>
      </c>
      <c r="V70" s="16" t="s">
        <v>711</v>
      </c>
      <c r="W70" s="16" t="s">
        <v>711</v>
      </c>
    </row>
  </sheetData>
  <sheetProtection password="F5D9" sheet="1" objects="1" scenarios="1"/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224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2" t="s">
        <v>173</v>
      </c>
      <c r="G3" s="32" t="s">
        <v>174</v>
      </c>
      <c r="H3" s="32" t="s">
        <v>175</v>
      </c>
      <c r="I3" s="32" t="s">
        <v>176</v>
      </c>
      <c r="J3" s="96"/>
      <c r="K3" s="96"/>
      <c r="L3" s="32" t="s">
        <v>177</v>
      </c>
      <c r="M3" s="32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362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365</v>
      </c>
      <c r="K40" s="17" t="s">
        <v>367</v>
      </c>
      <c r="L40" s="17" t="s">
        <v>229</v>
      </c>
      <c r="M40" s="17" t="s">
        <v>229</v>
      </c>
      <c r="N40" s="17" t="s">
        <v>370</v>
      </c>
      <c r="O40" s="17" t="s">
        <v>228</v>
      </c>
      <c r="P40" s="17" t="s">
        <v>376</v>
      </c>
      <c r="Q40" s="17" t="s">
        <v>228</v>
      </c>
      <c r="R40" s="17" t="s">
        <v>267</v>
      </c>
      <c r="S40" s="17" t="s">
        <v>228</v>
      </c>
      <c r="T40" s="17" t="s">
        <v>384</v>
      </c>
      <c r="U40" s="17" t="s">
        <v>228</v>
      </c>
      <c r="V40" s="17" t="s">
        <v>385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231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231</v>
      </c>
      <c r="K48" s="17" t="s">
        <v>231</v>
      </c>
      <c r="L48" s="17" t="s">
        <v>229</v>
      </c>
      <c r="M48" s="17" t="s">
        <v>229</v>
      </c>
      <c r="N48" s="17" t="s">
        <v>371</v>
      </c>
      <c r="O48" s="17" t="s">
        <v>228</v>
      </c>
      <c r="P48" s="17" t="s">
        <v>231</v>
      </c>
      <c r="Q48" s="17" t="s">
        <v>228</v>
      </c>
      <c r="R48" s="17" t="s">
        <v>382</v>
      </c>
      <c r="S48" s="17" t="s">
        <v>228</v>
      </c>
      <c r="T48" s="17" t="s">
        <v>231</v>
      </c>
      <c r="U48" s="17" t="s">
        <v>228</v>
      </c>
      <c r="V48" s="17" t="s">
        <v>386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247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328</v>
      </c>
      <c r="K49" s="17">
        <v>6.9</v>
      </c>
      <c r="L49" s="17" t="s">
        <v>229</v>
      </c>
      <c r="M49" s="17" t="s">
        <v>229</v>
      </c>
      <c r="N49" s="17" t="s">
        <v>372</v>
      </c>
      <c r="O49" s="17" t="s">
        <v>228</v>
      </c>
      <c r="P49" s="17" t="s">
        <v>377</v>
      </c>
      <c r="Q49" s="17" t="s">
        <v>228</v>
      </c>
      <c r="R49" s="17" t="s">
        <v>383</v>
      </c>
      <c r="S49" s="17" t="s">
        <v>228</v>
      </c>
      <c r="T49" s="17" t="s">
        <v>271</v>
      </c>
      <c r="U49" s="17" t="s">
        <v>228</v>
      </c>
      <c r="V49" s="17" t="s">
        <v>387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259</v>
      </c>
      <c r="O52" s="17" t="s">
        <v>228</v>
      </c>
      <c r="P52" s="17" t="s">
        <v>236</v>
      </c>
      <c r="Q52" s="17" t="s">
        <v>228</v>
      </c>
      <c r="R52" s="17" t="s">
        <v>236</v>
      </c>
      <c r="S52" s="17" t="s">
        <v>228</v>
      </c>
      <c r="T52" s="17" t="s">
        <v>236</v>
      </c>
      <c r="U52" s="17" t="s">
        <v>228</v>
      </c>
      <c r="V52" s="17" t="s">
        <v>388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237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228</v>
      </c>
      <c r="F57" s="13" t="s">
        <v>228</v>
      </c>
      <c r="G57" s="13" t="s">
        <v>228</v>
      </c>
      <c r="H57" s="13" t="s">
        <v>228</v>
      </c>
      <c r="I57" s="13" t="s">
        <v>228</v>
      </c>
      <c r="J57" s="13" t="s">
        <v>228</v>
      </c>
      <c r="K57" s="13" t="s">
        <v>228</v>
      </c>
      <c r="L57" s="13" t="s">
        <v>228</v>
      </c>
      <c r="M57" s="13" t="s">
        <v>228</v>
      </c>
      <c r="N57" s="13" t="s">
        <v>228</v>
      </c>
      <c r="O57" s="13" t="s">
        <v>228</v>
      </c>
      <c r="P57" s="13" t="s">
        <v>228</v>
      </c>
      <c r="Q57" s="13" t="s">
        <v>265</v>
      </c>
      <c r="R57" s="13" t="s">
        <v>228</v>
      </c>
      <c r="S57" s="13" t="s">
        <v>228</v>
      </c>
      <c r="T57" s="13" t="s">
        <v>228</v>
      </c>
      <c r="U57" s="13" t="s">
        <v>228</v>
      </c>
      <c r="V57" s="13" t="s">
        <v>228</v>
      </c>
      <c r="W57" s="14" t="s">
        <v>228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228</v>
      </c>
      <c r="F58" s="15" t="s">
        <v>228</v>
      </c>
      <c r="G58" s="15" t="s">
        <v>228</v>
      </c>
      <c r="H58" s="15" t="s">
        <v>228</v>
      </c>
      <c r="I58" s="15" t="s">
        <v>228</v>
      </c>
      <c r="J58" s="15" t="s">
        <v>228</v>
      </c>
      <c r="K58" s="15" t="s">
        <v>228</v>
      </c>
      <c r="L58" s="15" t="s">
        <v>228</v>
      </c>
      <c r="M58" s="15" t="s">
        <v>228</v>
      </c>
      <c r="N58" s="15" t="s">
        <v>228</v>
      </c>
      <c r="O58" s="15" t="s">
        <v>228</v>
      </c>
      <c r="P58" s="15" t="s">
        <v>228</v>
      </c>
      <c r="Q58" s="15" t="s">
        <v>227</v>
      </c>
      <c r="R58" s="15" t="s">
        <v>228</v>
      </c>
      <c r="S58" s="15" t="s">
        <v>228</v>
      </c>
      <c r="T58" s="15" t="s">
        <v>228</v>
      </c>
      <c r="U58" s="15" t="s">
        <v>228</v>
      </c>
      <c r="V58" s="15" t="s">
        <v>228</v>
      </c>
      <c r="W58" s="14" t="s">
        <v>228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228</v>
      </c>
      <c r="F59" s="15" t="s">
        <v>228</v>
      </c>
      <c r="G59" s="15" t="s">
        <v>228</v>
      </c>
      <c r="H59" s="15" t="s">
        <v>228</v>
      </c>
      <c r="I59" s="15" t="s">
        <v>228</v>
      </c>
      <c r="J59" s="15" t="s">
        <v>228</v>
      </c>
      <c r="K59" s="15" t="s">
        <v>228</v>
      </c>
      <c r="L59" s="15" t="s">
        <v>228</v>
      </c>
      <c r="M59" s="15" t="s">
        <v>228</v>
      </c>
      <c r="N59" s="15" t="s">
        <v>228</v>
      </c>
      <c r="O59" s="15" t="s">
        <v>228</v>
      </c>
      <c r="P59" s="15" t="s">
        <v>228</v>
      </c>
      <c r="Q59" s="15" t="s">
        <v>227</v>
      </c>
      <c r="R59" s="15" t="s">
        <v>228</v>
      </c>
      <c r="S59" s="15" t="s">
        <v>228</v>
      </c>
      <c r="T59" s="15" t="s">
        <v>228</v>
      </c>
      <c r="U59" s="15" t="s">
        <v>228</v>
      </c>
      <c r="V59" s="15" t="s">
        <v>228</v>
      </c>
      <c r="W59" s="14" t="s">
        <v>228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228</v>
      </c>
      <c r="F60" s="15" t="s">
        <v>228</v>
      </c>
      <c r="G60" s="15" t="s">
        <v>228</v>
      </c>
      <c r="H60" s="15" t="s">
        <v>228</v>
      </c>
      <c r="I60" s="15" t="s">
        <v>228</v>
      </c>
      <c r="J60" s="15" t="s">
        <v>228</v>
      </c>
      <c r="K60" s="15" t="s">
        <v>228</v>
      </c>
      <c r="L60" s="15" t="s">
        <v>228</v>
      </c>
      <c r="M60" s="15" t="s">
        <v>228</v>
      </c>
      <c r="N60" s="15" t="s">
        <v>228</v>
      </c>
      <c r="O60" s="15" t="s">
        <v>228</v>
      </c>
      <c r="P60" s="15" t="s">
        <v>228</v>
      </c>
      <c r="Q60" s="15" t="s">
        <v>227</v>
      </c>
      <c r="R60" s="15" t="s">
        <v>228</v>
      </c>
      <c r="S60" s="15" t="s">
        <v>228</v>
      </c>
      <c r="T60" s="15" t="s">
        <v>228</v>
      </c>
      <c r="U60" s="15" t="s">
        <v>228</v>
      </c>
      <c r="V60" s="15" t="s">
        <v>228</v>
      </c>
      <c r="W60" s="14" t="s">
        <v>228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240</v>
      </c>
      <c r="F63" s="16" t="s">
        <v>228</v>
      </c>
      <c r="G63" s="16" t="s">
        <v>228</v>
      </c>
      <c r="H63" s="16" t="s">
        <v>228</v>
      </c>
      <c r="I63" s="16" t="s">
        <v>228</v>
      </c>
      <c r="J63" s="16" t="s">
        <v>241</v>
      </c>
      <c r="K63" s="16" t="s">
        <v>242</v>
      </c>
      <c r="L63" s="16" t="s">
        <v>228</v>
      </c>
      <c r="M63" s="16" t="s">
        <v>228</v>
      </c>
      <c r="N63" s="16" t="s">
        <v>373</v>
      </c>
      <c r="O63" s="16" t="s">
        <v>228</v>
      </c>
      <c r="P63" s="16" t="s">
        <v>378</v>
      </c>
      <c r="Q63" s="16" t="s">
        <v>228</v>
      </c>
      <c r="R63" s="16" t="s">
        <v>242</v>
      </c>
      <c r="S63" s="16" t="s">
        <v>228</v>
      </c>
      <c r="T63" s="16" t="s">
        <v>244</v>
      </c>
      <c r="U63" s="16" t="s">
        <v>228</v>
      </c>
      <c r="V63" s="16" t="s">
        <v>243</v>
      </c>
      <c r="W63" s="14" t="s">
        <v>228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363</v>
      </c>
      <c r="F64" s="16" t="s">
        <v>228</v>
      </c>
      <c r="G64" s="16" t="s">
        <v>228</v>
      </c>
      <c r="H64" s="16" t="s">
        <v>228</v>
      </c>
      <c r="I64" s="16" t="s">
        <v>228</v>
      </c>
      <c r="J64" s="16" t="s">
        <v>249</v>
      </c>
      <c r="K64" s="16" t="s">
        <v>368</v>
      </c>
      <c r="L64" s="16" t="s">
        <v>228</v>
      </c>
      <c r="M64" s="16" t="s">
        <v>228</v>
      </c>
      <c r="N64" s="16" t="s">
        <v>374</v>
      </c>
      <c r="O64" s="16" t="s">
        <v>228</v>
      </c>
      <c r="P64" s="16" t="s">
        <v>379</v>
      </c>
      <c r="Q64" s="16" t="s">
        <v>228</v>
      </c>
      <c r="R64" s="16" t="s">
        <v>363</v>
      </c>
      <c r="S64" s="16" t="s">
        <v>228</v>
      </c>
      <c r="T64" s="16" t="s">
        <v>363</v>
      </c>
      <c r="U64" s="16" t="s">
        <v>228</v>
      </c>
      <c r="V64" s="16" t="s">
        <v>389</v>
      </c>
      <c r="W64" s="14" t="s">
        <v>228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364</v>
      </c>
      <c r="F65" s="16" t="s">
        <v>228</v>
      </c>
      <c r="G65" s="16" t="s">
        <v>228</v>
      </c>
      <c r="H65" s="16" t="s">
        <v>228</v>
      </c>
      <c r="I65" s="16" t="s">
        <v>228</v>
      </c>
      <c r="J65" s="16" t="s">
        <v>366</v>
      </c>
      <c r="K65" s="16" t="s">
        <v>369</v>
      </c>
      <c r="L65" s="16" t="s">
        <v>228</v>
      </c>
      <c r="M65" s="16" t="s">
        <v>228</v>
      </c>
      <c r="N65" s="16" t="s">
        <v>375</v>
      </c>
      <c r="O65" s="16" t="s">
        <v>228</v>
      </c>
      <c r="P65" s="16" t="s">
        <v>380</v>
      </c>
      <c r="Q65" s="16" t="s">
        <v>228</v>
      </c>
      <c r="R65" s="16" t="s">
        <v>379</v>
      </c>
      <c r="S65" s="16" t="s">
        <v>228</v>
      </c>
      <c r="T65" s="16" t="s">
        <v>320</v>
      </c>
      <c r="U65" s="16" t="s">
        <v>228</v>
      </c>
      <c r="V65" s="16" t="s">
        <v>321</v>
      </c>
      <c r="W65" s="14" t="s">
        <v>228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228</v>
      </c>
      <c r="F68" s="16" t="s">
        <v>228</v>
      </c>
      <c r="G68" s="16" t="s">
        <v>228</v>
      </c>
      <c r="H68" s="16" t="s">
        <v>228</v>
      </c>
      <c r="I68" s="16" t="s">
        <v>228</v>
      </c>
      <c r="J68" s="16" t="s">
        <v>228</v>
      </c>
      <c r="K68" s="16" t="s">
        <v>228</v>
      </c>
      <c r="L68" s="16" t="s">
        <v>228</v>
      </c>
      <c r="M68" s="16" t="s">
        <v>228</v>
      </c>
      <c r="N68" s="16" t="s">
        <v>228</v>
      </c>
      <c r="O68" s="16" t="s">
        <v>228</v>
      </c>
      <c r="P68" s="16" t="s">
        <v>228</v>
      </c>
      <c r="Q68" s="16" t="s">
        <v>228</v>
      </c>
      <c r="R68" s="16" t="s">
        <v>228</v>
      </c>
      <c r="S68" s="16" t="s">
        <v>228</v>
      </c>
      <c r="T68" s="16" t="s">
        <v>228</v>
      </c>
      <c r="U68" s="16" t="s">
        <v>228</v>
      </c>
      <c r="V68" s="16" t="s">
        <v>228</v>
      </c>
      <c r="W68" s="14" t="s">
        <v>228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228</v>
      </c>
      <c r="F69" s="16" t="s">
        <v>228</v>
      </c>
      <c r="G69" s="16" t="s">
        <v>228</v>
      </c>
      <c r="H69" s="16" t="s">
        <v>228</v>
      </c>
      <c r="I69" s="16" t="s">
        <v>228</v>
      </c>
      <c r="J69" s="16" t="s">
        <v>228</v>
      </c>
      <c r="K69" s="16" t="s">
        <v>228</v>
      </c>
      <c r="L69" s="16" t="s">
        <v>228</v>
      </c>
      <c r="M69" s="16" t="s">
        <v>228</v>
      </c>
      <c r="N69" s="16" t="s">
        <v>228</v>
      </c>
      <c r="O69" s="16" t="s">
        <v>228</v>
      </c>
      <c r="P69" s="16" t="s">
        <v>228</v>
      </c>
      <c r="Q69" s="16" t="s">
        <v>379</v>
      </c>
      <c r="R69" s="16" t="s">
        <v>228</v>
      </c>
      <c r="S69" s="16" t="s">
        <v>228</v>
      </c>
      <c r="T69" s="16" t="s">
        <v>228</v>
      </c>
      <c r="U69" s="16" t="s">
        <v>228</v>
      </c>
      <c r="V69" s="16" t="s">
        <v>228</v>
      </c>
      <c r="W69" s="14" t="s">
        <v>228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228</v>
      </c>
      <c r="F70" s="16" t="s">
        <v>228</v>
      </c>
      <c r="G70" s="16" t="s">
        <v>228</v>
      </c>
      <c r="H70" s="16" t="s">
        <v>228</v>
      </c>
      <c r="I70" s="16" t="s">
        <v>228</v>
      </c>
      <c r="J70" s="16" t="s">
        <v>228</v>
      </c>
      <c r="K70" s="16" t="s">
        <v>228</v>
      </c>
      <c r="L70" s="16" t="s">
        <v>228</v>
      </c>
      <c r="M70" s="16" t="s">
        <v>228</v>
      </c>
      <c r="N70" s="16" t="s">
        <v>228</v>
      </c>
      <c r="O70" s="16" t="s">
        <v>228</v>
      </c>
      <c r="P70" s="16" t="s">
        <v>228</v>
      </c>
      <c r="Q70" s="16" t="s">
        <v>381</v>
      </c>
      <c r="R70" s="16" t="s">
        <v>228</v>
      </c>
      <c r="S70" s="16" t="s">
        <v>228</v>
      </c>
      <c r="T70" s="16" t="s">
        <v>228</v>
      </c>
      <c r="U70" s="16" t="s">
        <v>228</v>
      </c>
      <c r="V70" s="16" t="s">
        <v>228</v>
      </c>
      <c r="W70" s="14" t="s">
        <v>228</v>
      </c>
    </row>
  </sheetData>
  <sheetProtection password="F5D9" sheet="1" objects="1" scenarios="1"/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225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2" t="s">
        <v>173</v>
      </c>
      <c r="G3" s="32" t="s">
        <v>174</v>
      </c>
      <c r="H3" s="32" t="s">
        <v>175</v>
      </c>
      <c r="I3" s="32" t="s">
        <v>176</v>
      </c>
      <c r="J3" s="96"/>
      <c r="K3" s="96"/>
      <c r="L3" s="32" t="s">
        <v>177</v>
      </c>
      <c r="M3" s="32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282</v>
      </c>
      <c r="G4" s="17" t="s">
        <v>282</v>
      </c>
      <c r="H4" s="17" t="s">
        <v>282</v>
      </c>
      <c r="I4" s="17" t="s">
        <v>282</v>
      </c>
      <c r="J4" s="17" t="s">
        <v>283</v>
      </c>
      <c r="K4" s="17" t="s">
        <v>281</v>
      </c>
      <c r="L4" s="17" t="s">
        <v>282</v>
      </c>
      <c r="M4" s="17" t="s">
        <v>282</v>
      </c>
      <c r="N4" s="17" t="s">
        <v>283</v>
      </c>
      <c r="O4" s="17" t="s">
        <v>282</v>
      </c>
      <c r="P4" s="17" t="s">
        <v>283</v>
      </c>
      <c r="Q4" s="17" t="s">
        <v>282</v>
      </c>
      <c r="R4" s="17" t="s">
        <v>283</v>
      </c>
      <c r="S4" s="17" t="s">
        <v>282</v>
      </c>
      <c r="T4" s="17" t="s">
        <v>283</v>
      </c>
      <c r="U4" s="17" t="s">
        <v>282</v>
      </c>
      <c r="V4" s="17" t="s">
        <v>283</v>
      </c>
      <c r="W4" s="85" t="s">
        <v>282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284</v>
      </c>
      <c r="F5" s="17" t="s">
        <v>282</v>
      </c>
      <c r="G5" s="17" t="s">
        <v>282</v>
      </c>
      <c r="H5" s="17" t="s">
        <v>282</v>
      </c>
      <c r="I5" s="17" t="s">
        <v>282</v>
      </c>
      <c r="J5" s="17" t="s">
        <v>284</v>
      </c>
      <c r="K5" s="17" t="s">
        <v>284</v>
      </c>
      <c r="L5" s="17" t="s">
        <v>282</v>
      </c>
      <c r="M5" s="17" t="s">
        <v>282</v>
      </c>
      <c r="N5" s="17" t="s">
        <v>284</v>
      </c>
      <c r="O5" s="17" t="s">
        <v>282</v>
      </c>
      <c r="P5" s="17" t="s">
        <v>284</v>
      </c>
      <c r="Q5" s="17" t="s">
        <v>282</v>
      </c>
      <c r="R5" s="17" t="s">
        <v>284</v>
      </c>
      <c r="S5" s="17" t="s">
        <v>282</v>
      </c>
      <c r="T5" s="17" t="s">
        <v>284</v>
      </c>
      <c r="U5" s="17" t="s">
        <v>282</v>
      </c>
      <c r="V5" s="17" t="s">
        <v>284</v>
      </c>
      <c r="W5" s="85" t="s">
        <v>282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228</v>
      </c>
      <c r="F6" s="17" t="s">
        <v>282</v>
      </c>
      <c r="G6" s="17" t="s">
        <v>282</v>
      </c>
      <c r="H6" s="17" t="s">
        <v>282</v>
      </c>
      <c r="I6" s="17" t="s">
        <v>282</v>
      </c>
      <c r="J6" s="17" t="s">
        <v>228</v>
      </c>
      <c r="K6" s="17" t="s">
        <v>228</v>
      </c>
      <c r="L6" s="17" t="s">
        <v>282</v>
      </c>
      <c r="M6" s="17" t="s">
        <v>282</v>
      </c>
      <c r="N6" s="17" t="s">
        <v>228</v>
      </c>
      <c r="O6" s="17" t="s">
        <v>282</v>
      </c>
      <c r="P6" s="17" t="s">
        <v>228</v>
      </c>
      <c r="Q6" s="17" t="s">
        <v>282</v>
      </c>
      <c r="R6" s="17" t="s">
        <v>228</v>
      </c>
      <c r="S6" s="17" t="s">
        <v>282</v>
      </c>
      <c r="T6" s="17" t="s">
        <v>228</v>
      </c>
      <c r="U6" s="17" t="s">
        <v>282</v>
      </c>
      <c r="V6" s="17" t="s">
        <v>228</v>
      </c>
      <c r="W6" s="85" t="s">
        <v>282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282</v>
      </c>
      <c r="F7" s="17" t="s">
        <v>282</v>
      </c>
      <c r="G7" s="17" t="s">
        <v>282</v>
      </c>
      <c r="H7" s="17" t="s">
        <v>282</v>
      </c>
      <c r="I7" s="17" t="s">
        <v>282</v>
      </c>
      <c r="J7" s="17" t="s">
        <v>282</v>
      </c>
      <c r="K7" s="17" t="s">
        <v>282</v>
      </c>
      <c r="L7" s="17" t="s">
        <v>282</v>
      </c>
      <c r="M7" s="17" t="s">
        <v>282</v>
      </c>
      <c r="N7" s="17" t="s">
        <v>282</v>
      </c>
      <c r="O7" s="17" t="s">
        <v>282</v>
      </c>
      <c r="P7" s="17" t="s">
        <v>282</v>
      </c>
      <c r="Q7" s="17" t="s">
        <v>282</v>
      </c>
      <c r="R7" s="17" t="s">
        <v>282</v>
      </c>
      <c r="S7" s="17" t="s">
        <v>282</v>
      </c>
      <c r="T7" s="17" t="s">
        <v>282</v>
      </c>
      <c r="U7" s="17" t="s">
        <v>282</v>
      </c>
      <c r="V7" s="17" t="s">
        <v>282</v>
      </c>
      <c r="W7" s="85" t="s">
        <v>282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282</v>
      </c>
      <c r="F8" s="17" t="s">
        <v>282</v>
      </c>
      <c r="G8" s="17" t="s">
        <v>282</v>
      </c>
      <c r="H8" s="17" t="s">
        <v>282</v>
      </c>
      <c r="I8" s="17" t="s">
        <v>282</v>
      </c>
      <c r="J8" s="17" t="s">
        <v>282</v>
      </c>
      <c r="K8" s="17" t="s">
        <v>282</v>
      </c>
      <c r="L8" s="17" t="s">
        <v>282</v>
      </c>
      <c r="M8" s="17" t="s">
        <v>282</v>
      </c>
      <c r="N8" s="17" t="s">
        <v>282</v>
      </c>
      <c r="O8" s="17" t="s">
        <v>282</v>
      </c>
      <c r="P8" s="17" t="s">
        <v>282</v>
      </c>
      <c r="Q8" s="17" t="s">
        <v>282</v>
      </c>
      <c r="R8" s="17" t="s">
        <v>282</v>
      </c>
      <c r="S8" s="17" t="s">
        <v>282</v>
      </c>
      <c r="T8" s="17" t="s">
        <v>282</v>
      </c>
      <c r="U8" s="17" t="s">
        <v>282</v>
      </c>
      <c r="V8" s="17" t="s">
        <v>282</v>
      </c>
      <c r="W8" s="85" t="s">
        <v>282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282</v>
      </c>
      <c r="F9" s="17" t="s">
        <v>282</v>
      </c>
      <c r="G9" s="17" t="s">
        <v>282</v>
      </c>
      <c r="H9" s="17" t="s">
        <v>282</v>
      </c>
      <c r="I9" s="17" t="s">
        <v>282</v>
      </c>
      <c r="J9" s="17" t="s">
        <v>282</v>
      </c>
      <c r="K9" s="17" t="s">
        <v>282</v>
      </c>
      <c r="L9" s="17" t="s">
        <v>282</v>
      </c>
      <c r="M9" s="17" t="s">
        <v>282</v>
      </c>
      <c r="N9" s="17" t="s">
        <v>282</v>
      </c>
      <c r="O9" s="17" t="s">
        <v>282</v>
      </c>
      <c r="P9" s="17" t="s">
        <v>293</v>
      </c>
      <c r="Q9" s="17" t="s">
        <v>282</v>
      </c>
      <c r="R9" s="17" t="s">
        <v>282</v>
      </c>
      <c r="S9" s="17" t="s">
        <v>282</v>
      </c>
      <c r="T9" s="17" t="s">
        <v>291</v>
      </c>
      <c r="U9" s="17" t="s">
        <v>282</v>
      </c>
      <c r="V9" s="17" t="s">
        <v>282</v>
      </c>
      <c r="W9" s="85" t="s">
        <v>282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293</v>
      </c>
      <c r="F10" s="17" t="s">
        <v>282</v>
      </c>
      <c r="G10" s="17" t="s">
        <v>282</v>
      </c>
      <c r="H10" s="17" t="s">
        <v>282</v>
      </c>
      <c r="I10" s="17" t="s">
        <v>282</v>
      </c>
      <c r="J10" s="17" t="s">
        <v>282</v>
      </c>
      <c r="K10" s="17" t="s">
        <v>282</v>
      </c>
      <c r="L10" s="17" t="s">
        <v>282</v>
      </c>
      <c r="M10" s="17" t="s">
        <v>282</v>
      </c>
      <c r="N10" s="17" t="s">
        <v>282</v>
      </c>
      <c r="O10" s="17" t="s">
        <v>282</v>
      </c>
      <c r="P10" s="17" t="s">
        <v>282</v>
      </c>
      <c r="Q10" s="17" t="s">
        <v>282</v>
      </c>
      <c r="R10" s="17" t="s">
        <v>282</v>
      </c>
      <c r="S10" s="17" t="s">
        <v>282</v>
      </c>
      <c r="T10" s="17" t="s">
        <v>282</v>
      </c>
      <c r="U10" s="17" t="s">
        <v>282</v>
      </c>
      <c r="V10" s="17" t="s">
        <v>282</v>
      </c>
      <c r="W10" s="85" t="s">
        <v>282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282</v>
      </c>
      <c r="F11" s="17" t="s">
        <v>282</v>
      </c>
      <c r="G11" s="17" t="s">
        <v>282</v>
      </c>
      <c r="H11" s="17" t="s">
        <v>282</v>
      </c>
      <c r="I11" s="17" t="s">
        <v>282</v>
      </c>
      <c r="J11" s="17" t="s">
        <v>282</v>
      </c>
      <c r="K11" s="17" t="s">
        <v>282</v>
      </c>
      <c r="L11" s="17" t="s">
        <v>282</v>
      </c>
      <c r="M11" s="17" t="s">
        <v>282</v>
      </c>
      <c r="N11" s="17" t="s">
        <v>282</v>
      </c>
      <c r="O11" s="17" t="s">
        <v>282</v>
      </c>
      <c r="P11" s="17" t="s">
        <v>282</v>
      </c>
      <c r="Q11" s="17" t="s">
        <v>282</v>
      </c>
      <c r="R11" s="17" t="s">
        <v>282</v>
      </c>
      <c r="S11" s="17" t="s">
        <v>282</v>
      </c>
      <c r="T11" s="17" t="s">
        <v>282</v>
      </c>
      <c r="U11" s="17" t="s">
        <v>282</v>
      </c>
      <c r="V11" s="17" t="s">
        <v>282</v>
      </c>
      <c r="W11" s="85" t="s">
        <v>282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285</v>
      </c>
      <c r="F12" s="17" t="s">
        <v>282</v>
      </c>
      <c r="G12" s="17" t="s">
        <v>282</v>
      </c>
      <c r="H12" s="17" t="s">
        <v>282</v>
      </c>
      <c r="I12" s="17" t="s">
        <v>282</v>
      </c>
      <c r="J12" s="17" t="s">
        <v>285</v>
      </c>
      <c r="K12" s="17" t="s">
        <v>285</v>
      </c>
      <c r="L12" s="17" t="s">
        <v>282</v>
      </c>
      <c r="M12" s="17" t="s">
        <v>282</v>
      </c>
      <c r="N12" s="17" t="s">
        <v>285</v>
      </c>
      <c r="O12" s="17" t="s">
        <v>282</v>
      </c>
      <c r="P12" s="17" t="s">
        <v>285</v>
      </c>
      <c r="Q12" s="17" t="s">
        <v>282</v>
      </c>
      <c r="R12" s="17" t="s">
        <v>285</v>
      </c>
      <c r="S12" s="17" t="s">
        <v>282</v>
      </c>
      <c r="T12" s="17" t="s">
        <v>285</v>
      </c>
      <c r="U12" s="17" t="s">
        <v>282</v>
      </c>
      <c r="V12" s="17" t="s">
        <v>285</v>
      </c>
      <c r="W12" s="85" t="s">
        <v>282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282</v>
      </c>
      <c r="F13" s="17" t="s">
        <v>282</v>
      </c>
      <c r="G13" s="17" t="s">
        <v>282</v>
      </c>
      <c r="H13" s="17" t="s">
        <v>282</v>
      </c>
      <c r="I13" s="17" t="s">
        <v>282</v>
      </c>
      <c r="J13" s="17" t="s">
        <v>282</v>
      </c>
      <c r="K13" s="17" t="s">
        <v>282</v>
      </c>
      <c r="L13" s="17" t="s">
        <v>282</v>
      </c>
      <c r="M13" s="17" t="s">
        <v>282</v>
      </c>
      <c r="N13" s="17" t="s">
        <v>282</v>
      </c>
      <c r="O13" s="17" t="s">
        <v>282</v>
      </c>
      <c r="P13" s="17" t="s">
        <v>339</v>
      </c>
      <c r="Q13" s="17" t="s">
        <v>282</v>
      </c>
      <c r="R13" s="17" t="s">
        <v>282</v>
      </c>
      <c r="S13" s="17" t="s">
        <v>282</v>
      </c>
      <c r="T13" s="17" t="s">
        <v>282</v>
      </c>
      <c r="U13" s="17" t="s">
        <v>282</v>
      </c>
      <c r="V13" s="17" t="s">
        <v>282</v>
      </c>
      <c r="W13" s="85" t="s">
        <v>282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325</v>
      </c>
      <c r="F14" s="17" t="s">
        <v>282</v>
      </c>
      <c r="G14" s="17" t="s">
        <v>282</v>
      </c>
      <c r="H14" s="17" t="s">
        <v>282</v>
      </c>
      <c r="I14" s="17" t="s">
        <v>282</v>
      </c>
      <c r="J14" s="17" t="s">
        <v>282</v>
      </c>
      <c r="K14" s="17" t="s">
        <v>282</v>
      </c>
      <c r="L14" s="17" t="s">
        <v>282</v>
      </c>
      <c r="M14" s="17" t="s">
        <v>282</v>
      </c>
      <c r="N14" s="17" t="s">
        <v>282</v>
      </c>
      <c r="O14" s="17" t="s">
        <v>282</v>
      </c>
      <c r="P14" s="17" t="s">
        <v>282</v>
      </c>
      <c r="Q14" s="17" t="s">
        <v>282</v>
      </c>
      <c r="R14" s="17" t="s">
        <v>282</v>
      </c>
      <c r="S14" s="17" t="s">
        <v>282</v>
      </c>
      <c r="T14" s="17" t="s">
        <v>282</v>
      </c>
      <c r="U14" s="17" t="s">
        <v>282</v>
      </c>
      <c r="V14" s="17" t="s">
        <v>282</v>
      </c>
      <c r="W14" s="85" t="s">
        <v>282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282</v>
      </c>
      <c r="F15" s="17" t="s">
        <v>282</v>
      </c>
      <c r="G15" s="17" t="s">
        <v>282</v>
      </c>
      <c r="H15" s="17" t="s">
        <v>282</v>
      </c>
      <c r="I15" s="17" t="s">
        <v>282</v>
      </c>
      <c r="J15" s="17" t="s">
        <v>282</v>
      </c>
      <c r="K15" s="17" t="s">
        <v>282</v>
      </c>
      <c r="L15" s="17" t="s">
        <v>282</v>
      </c>
      <c r="M15" s="17" t="s">
        <v>282</v>
      </c>
      <c r="N15" s="17" t="s">
        <v>282</v>
      </c>
      <c r="O15" s="17" t="s">
        <v>282</v>
      </c>
      <c r="P15" s="17" t="s">
        <v>282</v>
      </c>
      <c r="Q15" s="17" t="s">
        <v>282</v>
      </c>
      <c r="R15" s="17" t="s">
        <v>282</v>
      </c>
      <c r="S15" s="17" t="s">
        <v>282</v>
      </c>
      <c r="T15" s="17" t="s">
        <v>282</v>
      </c>
      <c r="U15" s="17" t="s">
        <v>282</v>
      </c>
      <c r="V15" s="17" t="s">
        <v>282</v>
      </c>
      <c r="W15" s="85" t="s">
        <v>282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282</v>
      </c>
      <c r="F16" s="17" t="s">
        <v>282</v>
      </c>
      <c r="G16" s="17" t="s">
        <v>282</v>
      </c>
      <c r="H16" s="17" t="s">
        <v>282</v>
      </c>
      <c r="I16" s="17" t="s">
        <v>282</v>
      </c>
      <c r="J16" s="17" t="s">
        <v>282</v>
      </c>
      <c r="K16" s="17" t="s">
        <v>282</v>
      </c>
      <c r="L16" s="17" t="s">
        <v>282</v>
      </c>
      <c r="M16" s="17" t="s">
        <v>282</v>
      </c>
      <c r="N16" s="17" t="s">
        <v>282</v>
      </c>
      <c r="O16" s="17" t="s">
        <v>282</v>
      </c>
      <c r="P16" s="17" t="s">
        <v>282</v>
      </c>
      <c r="Q16" s="17" t="s">
        <v>282</v>
      </c>
      <c r="R16" s="17" t="s">
        <v>282</v>
      </c>
      <c r="S16" s="17" t="s">
        <v>282</v>
      </c>
      <c r="T16" s="17" t="s">
        <v>282</v>
      </c>
      <c r="U16" s="17" t="s">
        <v>282</v>
      </c>
      <c r="V16" s="17" t="s">
        <v>282</v>
      </c>
      <c r="W16" s="85" t="s">
        <v>282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282</v>
      </c>
      <c r="F17" s="17" t="s">
        <v>282</v>
      </c>
      <c r="G17" s="17" t="s">
        <v>282</v>
      </c>
      <c r="H17" s="17" t="s">
        <v>282</v>
      </c>
      <c r="I17" s="17" t="s">
        <v>282</v>
      </c>
      <c r="J17" s="17" t="s">
        <v>282</v>
      </c>
      <c r="K17" s="17" t="s">
        <v>282</v>
      </c>
      <c r="L17" s="17" t="s">
        <v>282</v>
      </c>
      <c r="M17" s="17" t="s">
        <v>282</v>
      </c>
      <c r="N17" s="17" t="s">
        <v>282</v>
      </c>
      <c r="O17" s="17" t="s">
        <v>282</v>
      </c>
      <c r="P17" s="17" t="s">
        <v>282</v>
      </c>
      <c r="Q17" s="17" t="s">
        <v>282</v>
      </c>
      <c r="R17" s="17" t="s">
        <v>282</v>
      </c>
      <c r="S17" s="17" t="s">
        <v>282</v>
      </c>
      <c r="T17" s="17" t="s">
        <v>282</v>
      </c>
      <c r="U17" s="17" t="s">
        <v>282</v>
      </c>
      <c r="V17" s="17" t="s">
        <v>282</v>
      </c>
      <c r="W17" s="85" t="s">
        <v>282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282</v>
      </c>
      <c r="F18" s="17" t="s">
        <v>282</v>
      </c>
      <c r="G18" s="17" t="s">
        <v>282</v>
      </c>
      <c r="H18" s="17" t="s">
        <v>282</v>
      </c>
      <c r="I18" s="17" t="s">
        <v>282</v>
      </c>
      <c r="J18" s="17" t="s">
        <v>282</v>
      </c>
      <c r="K18" s="17" t="s">
        <v>282</v>
      </c>
      <c r="L18" s="17" t="s">
        <v>282</v>
      </c>
      <c r="M18" s="17" t="s">
        <v>282</v>
      </c>
      <c r="N18" s="17" t="s">
        <v>282</v>
      </c>
      <c r="O18" s="17" t="s">
        <v>282</v>
      </c>
      <c r="P18" s="17" t="s">
        <v>282</v>
      </c>
      <c r="Q18" s="17" t="s">
        <v>282</v>
      </c>
      <c r="R18" s="17" t="s">
        <v>282</v>
      </c>
      <c r="S18" s="17" t="s">
        <v>282</v>
      </c>
      <c r="T18" s="17" t="s">
        <v>282</v>
      </c>
      <c r="U18" s="17" t="s">
        <v>282</v>
      </c>
      <c r="V18" s="17" t="s">
        <v>282</v>
      </c>
      <c r="W18" s="85" t="s">
        <v>282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282</v>
      </c>
      <c r="F19" s="17" t="s">
        <v>282</v>
      </c>
      <c r="G19" s="17" t="s">
        <v>282</v>
      </c>
      <c r="H19" s="17" t="s">
        <v>282</v>
      </c>
      <c r="I19" s="17" t="s">
        <v>282</v>
      </c>
      <c r="J19" s="17" t="s">
        <v>282</v>
      </c>
      <c r="K19" s="17" t="s">
        <v>282</v>
      </c>
      <c r="L19" s="17" t="s">
        <v>282</v>
      </c>
      <c r="M19" s="17" t="s">
        <v>282</v>
      </c>
      <c r="N19" s="17" t="s">
        <v>282</v>
      </c>
      <c r="O19" s="17" t="s">
        <v>282</v>
      </c>
      <c r="P19" s="17" t="s">
        <v>282</v>
      </c>
      <c r="Q19" s="17" t="s">
        <v>282</v>
      </c>
      <c r="R19" s="17" t="s">
        <v>282</v>
      </c>
      <c r="S19" s="17" t="s">
        <v>282</v>
      </c>
      <c r="T19" s="17" t="s">
        <v>282</v>
      </c>
      <c r="U19" s="17" t="s">
        <v>282</v>
      </c>
      <c r="V19" s="17" t="s">
        <v>282</v>
      </c>
      <c r="W19" s="85" t="s">
        <v>282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282</v>
      </c>
      <c r="F20" s="17" t="s">
        <v>282</v>
      </c>
      <c r="G20" s="17" t="s">
        <v>282</v>
      </c>
      <c r="H20" s="17" t="s">
        <v>282</v>
      </c>
      <c r="I20" s="17" t="s">
        <v>282</v>
      </c>
      <c r="J20" s="17" t="s">
        <v>282</v>
      </c>
      <c r="K20" s="17" t="s">
        <v>282</v>
      </c>
      <c r="L20" s="17" t="s">
        <v>282</v>
      </c>
      <c r="M20" s="17" t="s">
        <v>282</v>
      </c>
      <c r="N20" s="17" t="s">
        <v>282</v>
      </c>
      <c r="O20" s="17" t="s">
        <v>282</v>
      </c>
      <c r="P20" s="17" t="s">
        <v>282</v>
      </c>
      <c r="Q20" s="17" t="s">
        <v>282</v>
      </c>
      <c r="R20" s="17" t="s">
        <v>282</v>
      </c>
      <c r="S20" s="17" t="s">
        <v>282</v>
      </c>
      <c r="T20" s="17" t="s">
        <v>282</v>
      </c>
      <c r="U20" s="17" t="s">
        <v>282</v>
      </c>
      <c r="V20" s="17" t="s">
        <v>282</v>
      </c>
      <c r="W20" s="85" t="s">
        <v>282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282</v>
      </c>
      <c r="F21" s="17" t="s">
        <v>282</v>
      </c>
      <c r="G21" s="17" t="s">
        <v>282</v>
      </c>
      <c r="H21" s="17" t="s">
        <v>282</v>
      </c>
      <c r="I21" s="17" t="s">
        <v>282</v>
      </c>
      <c r="J21" s="17" t="s">
        <v>282</v>
      </c>
      <c r="K21" s="17" t="s">
        <v>282</v>
      </c>
      <c r="L21" s="17" t="s">
        <v>282</v>
      </c>
      <c r="M21" s="17" t="s">
        <v>282</v>
      </c>
      <c r="N21" s="17" t="s">
        <v>282</v>
      </c>
      <c r="O21" s="17" t="s">
        <v>282</v>
      </c>
      <c r="P21" s="17" t="s">
        <v>282</v>
      </c>
      <c r="Q21" s="17" t="s">
        <v>282</v>
      </c>
      <c r="R21" s="17" t="s">
        <v>282</v>
      </c>
      <c r="S21" s="17" t="s">
        <v>282</v>
      </c>
      <c r="T21" s="17" t="s">
        <v>282</v>
      </c>
      <c r="U21" s="17" t="s">
        <v>282</v>
      </c>
      <c r="V21" s="17" t="s">
        <v>282</v>
      </c>
      <c r="W21" s="85" t="s">
        <v>282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282</v>
      </c>
      <c r="F22" s="17" t="s">
        <v>282</v>
      </c>
      <c r="G22" s="17" t="s">
        <v>282</v>
      </c>
      <c r="H22" s="17" t="s">
        <v>282</v>
      </c>
      <c r="I22" s="17" t="s">
        <v>282</v>
      </c>
      <c r="J22" s="17" t="s">
        <v>282</v>
      </c>
      <c r="K22" s="17" t="s">
        <v>282</v>
      </c>
      <c r="L22" s="17" t="s">
        <v>282</v>
      </c>
      <c r="M22" s="17" t="s">
        <v>282</v>
      </c>
      <c r="N22" s="17" t="s">
        <v>282</v>
      </c>
      <c r="O22" s="17" t="s">
        <v>282</v>
      </c>
      <c r="P22" s="17" t="s">
        <v>282</v>
      </c>
      <c r="Q22" s="17" t="s">
        <v>282</v>
      </c>
      <c r="R22" s="17" t="s">
        <v>282</v>
      </c>
      <c r="S22" s="17" t="s">
        <v>282</v>
      </c>
      <c r="T22" s="17" t="s">
        <v>282</v>
      </c>
      <c r="U22" s="17" t="s">
        <v>282</v>
      </c>
      <c r="V22" s="17" t="s">
        <v>282</v>
      </c>
      <c r="W22" s="85" t="s">
        <v>282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288</v>
      </c>
      <c r="F23" s="17" t="s">
        <v>282</v>
      </c>
      <c r="G23" s="17" t="s">
        <v>282</v>
      </c>
      <c r="H23" s="17" t="s">
        <v>282</v>
      </c>
      <c r="I23" s="17" t="s">
        <v>282</v>
      </c>
      <c r="J23" s="17" t="s">
        <v>288</v>
      </c>
      <c r="K23" s="17" t="s">
        <v>288</v>
      </c>
      <c r="L23" s="17" t="s">
        <v>282</v>
      </c>
      <c r="M23" s="17" t="s">
        <v>282</v>
      </c>
      <c r="N23" s="17" t="s">
        <v>288</v>
      </c>
      <c r="O23" s="17" t="s">
        <v>282</v>
      </c>
      <c r="P23" s="17" t="s">
        <v>288</v>
      </c>
      <c r="Q23" s="17" t="s">
        <v>282</v>
      </c>
      <c r="R23" s="17" t="s">
        <v>288</v>
      </c>
      <c r="S23" s="17" t="s">
        <v>282</v>
      </c>
      <c r="T23" s="17" t="s">
        <v>350</v>
      </c>
      <c r="U23" s="17" t="s">
        <v>282</v>
      </c>
      <c r="V23" s="17" t="s">
        <v>288</v>
      </c>
      <c r="W23" s="85" t="s">
        <v>282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289</v>
      </c>
      <c r="F24" s="17" t="s">
        <v>282</v>
      </c>
      <c r="G24" s="17" t="s">
        <v>282</v>
      </c>
      <c r="H24" s="17" t="s">
        <v>282</v>
      </c>
      <c r="I24" s="17" t="s">
        <v>282</v>
      </c>
      <c r="J24" s="17" t="s">
        <v>289</v>
      </c>
      <c r="K24" s="17" t="s">
        <v>289</v>
      </c>
      <c r="L24" s="17" t="s">
        <v>282</v>
      </c>
      <c r="M24" s="17" t="s">
        <v>282</v>
      </c>
      <c r="N24" s="17" t="s">
        <v>289</v>
      </c>
      <c r="O24" s="17" t="s">
        <v>282</v>
      </c>
      <c r="P24" s="17" t="s">
        <v>289</v>
      </c>
      <c r="Q24" s="17" t="s">
        <v>282</v>
      </c>
      <c r="R24" s="17" t="s">
        <v>289</v>
      </c>
      <c r="S24" s="17" t="s">
        <v>282</v>
      </c>
      <c r="T24" s="17" t="s">
        <v>289</v>
      </c>
      <c r="U24" s="17" t="s">
        <v>282</v>
      </c>
      <c r="V24" s="17" t="s">
        <v>289</v>
      </c>
      <c r="W24" s="85" t="s">
        <v>282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286</v>
      </c>
      <c r="F25" s="17" t="s">
        <v>282</v>
      </c>
      <c r="G25" s="17" t="s">
        <v>282</v>
      </c>
      <c r="H25" s="17" t="s">
        <v>282</v>
      </c>
      <c r="I25" s="17" t="s">
        <v>282</v>
      </c>
      <c r="J25" s="17" t="s">
        <v>292</v>
      </c>
      <c r="K25" s="17" t="s">
        <v>285</v>
      </c>
      <c r="L25" s="17" t="s">
        <v>282</v>
      </c>
      <c r="M25" s="17" t="s">
        <v>282</v>
      </c>
      <c r="N25" s="17" t="s">
        <v>333</v>
      </c>
      <c r="O25" s="17" t="s">
        <v>282</v>
      </c>
      <c r="P25" s="17" t="s">
        <v>285</v>
      </c>
      <c r="Q25" s="17" t="s">
        <v>282</v>
      </c>
      <c r="R25" s="17" t="s">
        <v>343</v>
      </c>
      <c r="S25" s="17" t="s">
        <v>282</v>
      </c>
      <c r="T25" s="17" t="s">
        <v>285</v>
      </c>
      <c r="U25" s="17" t="s">
        <v>282</v>
      </c>
      <c r="V25" s="17" t="s">
        <v>291</v>
      </c>
      <c r="W25" s="85" t="s">
        <v>282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295</v>
      </c>
      <c r="F26" s="17" t="s">
        <v>282</v>
      </c>
      <c r="G26" s="17" t="s">
        <v>282</v>
      </c>
      <c r="H26" s="17" t="s">
        <v>282</v>
      </c>
      <c r="I26" s="17" t="s">
        <v>282</v>
      </c>
      <c r="J26" s="17" t="s">
        <v>295</v>
      </c>
      <c r="K26" s="17" t="s">
        <v>295</v>
      </c>
      <c r="L26" s="17" t="s">
        <v>282</v>
      </c>
      <c r="M26" s="17" t="s">
        <v>282</v>
      </c>
      <c r="N26" s="17" t="s">
        <v>334</v>
      </c>
      <c r="O26" s="17" t="s">
        <v>282</v>
      </c>
      <c r="P26" s="17" t="s">
        <v>295</v>
      </c>
      <c r="Q26" s="17" t="s">
        <v>282</v>
      </c>
      <c r="R26" s="17" t="s">
        <v>344</v>
      </c>
      <c r="S26" s="17" t="s">
        <v>282</v>
      </c>
      <c r="T26" s="17" t="s">
        <v>295</v>
      </c>
      <c r="U26" s="17" t="s">
        <v>282</v>
      </c>
      <c r="V26" s="17" t="s">
        <v>295</v>
      </c>
      <c r="W26" s="85" t="s">
        <v>282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285</v>
      </c>
      <c r="F27" s="17" t="s">
        <v>282</v>
      </c>
      <c r="G27" s="17" t="s">
        <v>282</v>
      </c>
      <c r="H27" s="17" t="s">
        <v>282</v>
      </c>
      <c r="I27" s="17" t="s">
        <v>282</v>
      </c>
      <c r="J27" s="17" t="s">
        <v>285</v>
      </c>
      <c r="K27" s="17" t="s">
        <v>285</v>
      </c>
      <c r="L27" s="17" t="s">
        <v>282</v>
      </c>
      <c r="M27" s="17" t="s">
        <v>282</v>
      </c>
      <c r="N27" s="17" t="s">
        <v>285</v>
      </c>
      <c r="O27" s="17" t="s">
        <v>282</v>
      </c>
      <c r="P27" s="17" t="s">
        <v>285</v>
      </c>
      <c r="Q27" s="17" t="s">
        <v>282</v>
      </c>
      <c r="R27" s="17" t="s">
        <v>285</v>
      </c>
      <c r="S27" s="17" t="s">
        <v>282</v>
      </c>
      <c r="T27" s="17" t="s">
        <v>285</v>
      </c>
      <c r="U27" s="17" t="s">
        <v>282</v>
      </c>
      <c r="V27" s="17" t="s">
        <v>285</v>
      </c>
      <c r="W27" s="85" t="s">
        <v>282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285</v>
      </c>
      <c r="F28" s="17" t="s">
        <v>282</v>
      </c>
      <c r="G28" s="17" t="s">
        <v>282</v>
      </c>
      <c r="H28" s="17" t="s">
        <v>282</v>
      </c>
      <c r="I28" s="17" t="s">
        <v>282</v>
      </c>
      <c r="J28" s="17" t="s">
        <v>285</v>
      </c>
      <c r="K28" s="17" t="s">
        <v>285</v>
      </c>
      <c r="L28" s="17" t="s">
        <v>282</v>
      </c>
      <c r="M28" s="17" t="s">
        <v>282</v>
      </c>
      <c r="N28" s="17" t="s">
        <v>285</v>
      </c>
      <c r="O28" s="17" t="s">
        <v>282</v>
      </c>
      <c r="P28" s="17" t="s">
        <v>285</v>
      </c>
      <c r="Q28" s="17" t="s">
        <v>282</v>
      </c>
      <c r="R28" s="17" t="s">
        <v>285</v>
      </c>
      <c r="S28" s="17" t="s">
        <v>282</v>
      </c>
      <c r="T28" s="17" t="s">
        <v>285</v>
      </c>
      <c r="U28" s="17" t="s">
        <v>282</v>
      </c>
      <c r="V28" s="17" t="s">
        <v>285</v>
      </c>
      <c r="W28" s="85" t="s">
        <v>282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290</v>
      </c>
      <c r="F29" s="17" t="s">
        <v>282</v>
      </c>
      <c r="G29" s="17" t="s">
        <v>282</v>
      </c>
      <c r="H29" s="17" t="s">
        <v>282</v>
      </c>
      <c r="I29" s="17" t="s">
        <v>282</v>
      </c>
      <c r="J29" s="17" t="s">
        <v>287</v>
      </c>
      <c r="K29" s="17" t="s">
        <v>285</v>
      </c>
      <c r="L29" s="17" t="s">
        <v>282</v>
      </c>
      <c r="M29" s="17" t="s">
        <v>282</v>
      </c>
      <c r="N29" s="17" t="s">
        <v>296</v>
      </c>
      <c r="O29" s="17" t="s">
        <v>282</v>
      </c>
      <c r="P29" s="17" t="s">
        <v>285</v>
      </c>
      <c r="Q29" s="17" t="s">
        <v>282</v>
      </c>
      <c r="R29" s="17" t="s">
        <v>345</v>
      </c>
      <c r="S29" s="17" t="s">
        <v>282</v>
      </c>
      <c r="T29" s="17" t="s">
        <v>285</v>
      </c>
      <c r="U29" s="17" t="s">
        <v>282</v>
      </c>
      <c r="V29" s="17" t="s">
        <v>291</v>
      </c>
      <c r="W29" s="85" t="s">
        <v>282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297</v>
      </c>
      <c r="F30" s="17" t="s">
        <v>282</v>
      </c>
      <c r="G30" s="17" t="s">
        <v>282</v>
      </c>
      <c r="H30" s="17" t="s">
        <v>282</v>
      </c>
      <c r="I30" s="17" t="s">
        <v>282</v>
      </c>
      <c r="J30" s="17" t="s">
        <v>297</v>
      </c>
      <c r="K30" s="17" t="s">
        <v>297</v>
      </c>
      <c r="L30" s="17" t="s">
        <v>282</v>
      </c>
      <c r="M30" s="17" t="s">
        <v>282</v>
      </c>
      <c r="N30" s="17" t="s">
        <v>297</v>
      </c>
      <c r="O30" s="17" t="s">
        <v>282</v>
      </c>
      <c r="P30" s="17" t="s">
        <v>297</v>
      </c>
      <c r="Q30" s="17" t="s">
        <v>282</v>
      </c>
      <c r="R30" s="17" t="s">
        <v>297</v>
      </c>
      <c r="S30" s="17" t="s">
        <v>282</v>
      </c>
      <c r="T30" s="17" t="s">
        <v>297</v>
      </c>
      <c r="U30" s="17" t="s">
        <v>282</v>
      </c>
      <c r="V30" s="17" t="s">
        <v>297</v>
      </c>
      <c r="W30" s="85" t="s">
        <v>282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294</v>
      </c>
      <c r="F31" s="17" t="s">
        <v>282</v>
      </c>
      <c r="G31" s="17" t="s">
        <v>282</v>
      </c>
      <c r="H31" s="17" t="s">
        <v>282</v>
      </c>
      <c r="I31" s="17" t="s">
        <v>282</v>
      </c>
      <c r="J31" s="17" t="s">
        <v>294</v>
      </c>
      <c r="K31" s="17" t="s">
        <v>285</v>
      </c>
      <c r="L31" s="17" t="s">
        <v>282</v>
      </c>
      <c r="M31" s="17" t="s">
        <v>282</v>
      </c>
      <c r="N31" s="17" t="s">
        <v>286</v>
      </c>
      <c r="O31" s="17" t="s">
        <v>282</v>
      </c>
      <c r="P31" s="17" t="s">
        <v>285</v>
      </c>
      <c r="Q31" s="17" t="s">
        <v>282</v>
      </c>
      <c r="R31" s="17" t="s">
        <v>292</v>
      </c>
      <c r="S31" s="17" t="s">
        <v>282</v>
      </c>
      <c r="T31" s="17" t="s">
        <v>285</v>
      </c>
      <c r="U31" s="17" t="s">
        <v>282</v>
      </c>
      <c r="V31" s="17" t="s">
        <v>285</v>
      </c>
      <c r="W31" s="85" t="s">
        <v>282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285</v>
      </c>
      <c r="F32" s="17" t="s">
        <v>282</v>
      </c>
      <c r="G32" s="17" t="s">
        <v>282</v>
      </c>
      <c r="H32" s="17" t="s">
        <v>282</v>
      </c>
      <c r="I32" s="17" t="s">
        <v>282</v>
      </c>
      <c r="J32" s="17" t="s">
        <v>285</v>
      </c>
      <c r="K32" s="17" t="s">
        <v>285</v>
      </c>
      <c r="L32" s="17" t="s">
        <v>282</v>
      </c>
      <c r="M32" s="17" t="s">
        <v>282</v>
      </c>
      <c r="N32" s="17" t="s">
        <v>285</v>
      </c>
      <c r="O32" s="17" t="s">
        <v>282</v>
      </c>
      <c r="P32" s="17" t="s">
        <v>285</v>
      </c>
      <c r="Q32" s="17" t="s">
        <v>282</v>
      </c>
      <c r="R32" s="17" t="s">
        <v>285</v>
      </c>
      <c r="S32" s="17" t="s">
        <v>282</v>
      </c>
      <c r="T32" s="17" t="s">
        <v>285</v>
      </c>
      <c r="U32" s="17" t="s">
        <v>282</v>
      </c>
      <c r="V32" s="17" t="s">
        <v>285</v>
      </c>
      <c r="W32" s="85" t="s">
        <v>282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298</v>
      </c>
      <c r="F33" s="17" t="s">
        <v>282</v>
      </c>
      <c r="G33" s="17" t="s">
        <v>282</v>
      </c>
      <c r="H33" s="17" t="s">
        <v>282</v>
      </c>
      <c r="I33" s="17" t="s">
        <v>282</v>
      </c>
      <c r="J33" s="17" t="s">
        <v>298</v>
      </c>
      <c r="K33" s="17" t="s">
        <v>298</v>
      </c>
      <c r="L33" s="17" t="s">
        <v>282</v>
      </c>
      <c r="M33" s="17" t="s">
        <v>282</v>
      </c>
      <c r="N33" s="17" t="s">
        <v>298</v>
      </c>
      <c r="O33" s="17" t="s">
        <v>282</v>
      </c>
      <c r="P33" s="17" t="s">
        <v>298</v>
      </c>
      <c r="Q33" s="17" t="s">
        <v>282</v>
      </c>
      <c r="R33" s="17" t="s">
        <v>298</v>
      </c>
      <c r="S33" s="17" t="s">
        <v>282</v>
      </c>
      <c r="T33" s="17" t="s">
        <v>298</v>
      </c>
      <c r="U33" s="17" t="s">
        <v>282</v>
      </c>
      <c r="V33" s="17" t="s">
        <v>298</v>
      </c>
      <c r="W33" s="85" t="s">
        <v>282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282</v>
      </c>
      <c r="F34" s="17" t="s">
        <v>282</v>
      </c>
      <c r="G34" s="17" t="s">
        <v>282</v>
      </c>
      <c r="H34" s="17" t="s">
        <v>282</v>
      </c>
      <c r="I34" s="17" t="s">
        <v>282</v>
      </c>
      <c r="J34" s="17" t="s">
        <v>282</v>
      </c>
      <c r="K34" s="17" t="s">
        <v>282</v>
      </c>
      <c r="L34" s="17" t="s">
        <v>282</v>
      </c>
      <c r="M34" s="17" t="s">
        <v>282</v>
      </c>
      <c r="N34" s="17" t="s">
        <v>282</v>
      </c>
      <c r="O34" s="17" t="s">
        <v>282</v>
      </c>
      <c r="P34" s="17" t="s">
        <v>282</v>
      </c>
      <c r="Q34" s="17" t="s">
        <v>282</v>
      </c>
      <c r="R34" s="17" t="s">
        <v>282</v>
      </c>
      <c r="S34" s="17" t="s">
        <v>282</v>
      </c>
      <c r="T34" s="17" t="s">
        <v>282</v>
      </c>
      <c r="U34" s="17" t="s">
        <v>282</v>
      </c>
      <c r="V34" s="17" t="s">
        <v>282</v>
      </c>
      <c r="W34" s="85" t="s">
        <v>282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282</v>
      </c>
      <c r="F35" s="17" t="s">
        <v>282</v>
      </c>
      <c r="G35" s="17" t="s">
        <v>282</v>
      </c>
      <c r="H35" s="17" t="s">
        <v>282</v>
      </c>
      <c r="I35" s="17" t="s">
        <v>282</v>
      </c>
      <c r="J35" s="17" t="s">
        <v>282</v>
      </c>
      <c r="K35" s="17" t="s">
        <v>297</v>
      </c>
      <c r="L35" s="17" t="s">
        <v>282</v>
      </c>
      <c r="M35" s="17" t="s">
        <v>282</v>
      </c>
      <c r="N35" s="17" t="s">
        <v>282</v>
      </c>
      <c r="O35" s="17" t="s">
        <v>282</v>
      </c>
      <c r="P35" s="17" t="s">
        <v>282</v>
      </c>
      <c r="Q35" s="17" t="s">
        <v>282</v>
      </c>
      <c r="R35" s="17" t="s">
        <v>282</v>
      </c>
      <c r="S35" s="17" t="s">
        <v>282</v>
      </c>
      <c r="T35" s="17" t="s">
        <v>282</v>
      </c>
      <c r="U35" s="17" t="s">
        <v>282</v>
      </c>
      <c r="V35" s="17" t="s">
        <v>282</v>
      </c>
      <c r="W35" s="85" t="s">
        <v>282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282</v>
      </c>
      <c r="F36" s="17" t="s">
        <v>282</v>
      </c>
      <c r="G36" s="17" t="s">
        <v>282</v>
      </c>
      <c r="H36" s="17" t="s">
        <v>282</v>
      </c>
      <c r="I36" s="17" t="s">
        <v>282</v>
      </c>
      <c r="J36" s="17" t="s">
        <v>282</v>
      </c>
      <c r="K36" s="17" t="s">
        <v>299</v>
      </c>
      <c r="L36" s="17" t="s">
        <v>282</v>
      </c>
      <c r="M36" s="17" t="s">
        <v>282</v>
      </c>
      <c r="N36" s="17" t="s">
        <v>282</v>
      </c>
      <c r="O36" s="17" t="s">
        <v>282</v>
      </c>
      <c r="P36" s="17" t="s">
        <v>282</v>
      </c>
      <c r="Q36" s="17" t="s">
        <v>282</v>
      </c>
      <c r="R36" s="17" t="s">
        <v>282</v>
      </c>
      <c r="S36" s="17" t="s">
        <v>282</v>
      </c>
      <c r="T36" s="17" t="s">
        <v>282</v>
      </c>
      <c r="U36" s="17" t="s">
        <v>282</v>
      </c>
      <c r="V36" s="17" t="s">
        <v>353</v>
      </c>
      <c r="W36" s="85" t="s">
        <v>282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282</v>
      </c>
      <c r="F37" s="17" t="s">
        <v>282</v>
      </c>
      <c r="G37" s="17" t="s">
        <v>282</v>
      </c>
      <c r="H37" s="17" t="s">
        <v>282</v>
      </c>
      <c r="I37" s="17" t="s">
        <v>282</v>
      </c>
      <c r="J37" s="17" t="s">
        <v>282</v>
      </c>
      <c r="K37" s="17" t="s">
        <v>282</v>
      </c>
      <c r="L37" s="17" t="s">
        <v>282</v>
      </c>
      <c r="M37" s="17" t="s">
        <v>282</v>
      </c>
      <c r="N37" s="17" t="s">
        <v>282</v>
      </c>
      <c r="O37" s="17" t="s">
        <v>282</v>
      </c>
      <c r="P37" s="17" t="s">
        <v>282</v>
      </c>
      <c r="Q37" s="17" t="s">
        <v>282</v>
      </c>
      <c r="R37" s="17" t="s">
        <v>282</v>
      </c>
      <c r="S37" s="17" t="s">
        <v>282</v>
      </c>
      <c r="T37" s="17" t="s">
        <v>282</v>
      </c>
      <c r="U37" s="17" t="s">
        <v>282</v>
      </c>
      <c r="V37" s="17" t="s">
        <v>282</v>
      </c>
      <c r="W37" s="85" t="s">
        <v>282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282</v>
      </c>
      <c r="F38" s="17" t="s">
        <v>282</v>
      </c>
      <c r="G38" s="17" t="s">
        <v>282</v>
      </c>
      <c r="H38" s="17" t="s">
        <v>282</v>
      </c>
      <c r="I38" s="17" t="s">
        <v>282</v>
      </c>
      <c r="J38" s="17" t="s">
        <v>282</v>
      </c>
      <c r="K38" s="17" t="s">
        <v>282</v>
      </c>
      <c r="L38" s="17" t="s">
        <v>282</v>
      </c>
      <c r="M38" s="17" t="s">
        <v>282</v>
      </c>
      <c r="N38" s="17" t="s">
        <v>282</v>
      </c>
      <c r="O38" s="17" t="s">
        <v>282</v>
      </c>
      <c r="P38" s="17" t="s">
        <v>282</v>
      </c>
      <c r="Q38" s="17" t="s">
        <v>282</v>
      </c>
      <c r="R38" s="17" t="s">
        <v>282</v>
      </c>
      <c r="S38" s="17" t="s">
        <v>282</v>
      </c>
      <c r="T38" s="17" t="s">
        <v>282</v>
      </c>
      <c r="U38" s="17" t="s">
        <v>282</v>
      </c>
      <c r="V38" s="17" t="s">
        <v>282</v>
      </c>
      <c r="W38" s="85" t="s">
        <v>282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282</v>
      </c>
      <c r="F39" s="17" t="s">
        <v>282</v>
      </c>
      <c r="G39" s="17" t="s">
        <v>282</v>
      </c>
      <c r="H39" s="17" t="s">
        <v>282</v>
      </c>
      <c r="I39" s="17" t="s">
        <v>282</v>
      </c>
      <c r="J39" s="17" t="s">
        <v>282</v>
      </c>
      <c r="K39" s="17" t="s">
        <v>331</v>
      </c>
      <c r="L39" s="17" t="s">
        <v>282</v>
      </c>
      <c r="M39" s="17" t="s">
        <v>282</v>
      </c>
      <c r="N39" s="17" t="s">
        <v>282</v>
      </c>
      <c r="O39" s="17" t="s">
        <v>282</v>
      </c>
      <c r="P39" s="17" t="s">
        <v>282</v>
      </c>
      <c r="Q39" s="17" t="s">
        <v>282</v>
      </c>
      <c r="R39" s="17" t="s">
        <v>282</v>
      </c>
      <c r="S39" s="17" t="s">
        <v>282</v>
      </c>
      <c r="T39" s="17" t="s">
        <v>282</v>
      </c>
      <c r="U39" s="17" t="s">
        <v>282</v>
      </c>
      <c r="V39" s="17" t="s">
        <v>282</v>
      </c>
      <c r="W39" s="85" t="s">
        <v>282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300</v>
      </c>
      <c r="F40" s="17" t="s">
        <v>282</v>
      </c>
      <c r="G40" s="17" t="s">
        <v>282</v>
      </c>
      <c r="H40" s="17" t="s">
        <v>282</v>
      </c>
      <c r="I40" s="17" t="s">
        <v>282</v>
      </c>
      <c r="J40" s="17" t="s">
        <v>327</v>
      </c>
      <c r="K40" s="17" t="s">
        <v>332</v>
      </c>
      <c r="L40" s="17" t="s">
        <v>282</v>
      </c>
      <c r="M40" s="17" t="s">
        <v>282</v>
      </c>
      <c r="N40" s="17" t="s">
        <v>275</v>
      </c>
      <c r="O40" s="17" t="s">
        <v>282</v>
      </c>
      <c r="P40" s="17" t="s">
        <v>256</v>
      </c>
      <c r="Q40" s="17" t="s">
        <v>282</v>
      </c>
      <c r="R40" s="17" t="s">
        <v>346</v>
      </c>
      <c r="S40" s="17" t="s">
        <v>282</v>
      </c>
      <c r="T40" s="17" t="s">
        <v>339</v>
      </c>
      <c r="U40" s="17" t="s">
        <v>282</v>
      </c>
      <c r="V40" s="17" t="s">
        <v>354</v>
      </c>
      <c r="W40" s="85" t="s">
        <v>282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282</v>
      </c>
      <c r="F41" s="17" t="s">
        <v>282</v>
      </c>
      <c r="G41" s="17" t="s">
        <v>282</v>
      </c>
      <c r="H41" s="17" t="s">
        <v>282</v>
      </c>
      <c r="I41" s="17" t="s">
        <v>282</v>
      </c>
      <c r="J41" s="17" t="s">
        <v>282</v>
      </c>
      <c r="K41" s="17" t="s">
        <v>282</v>
      </c>
      <c r="L41" s="17" t="s">
        <v>282</v>
      </c>
      <c r="M41" s="17" t="s">
        <v>282</v>
      </c>
      <c r="N41" s="17" t="s">
        <v>282</v>
      </c>
      <c r="O41" s="17" t="s">
        <v>282</v>
      </c>
      <c r="P41" s="17" t="s">
        <v>282</v>
      </c>
      <c r="Q41" s="17" t="s">
        <v>282</v>
      </c>
      <c r="R41" s="17" t="s">
        <v>282</v>
      </c>
      <c r="S41" s="17" t="s">
        <v>282</v>
      </c>
      <c r="T41" s="17" t="s">
        <v>282</v>
      </c>
      <c r="U41" s="17" t="s">
        <v>282</v>
      </c>
      <c r="V41" s="17" t="s">
        <v>282</v>
      </c>
      <c r="W41" s="85" t="s">
        <v>282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282</v>
      </c>
      <c r="F42" s="17" t="s">
        <v>282</v>
      </c>
      <c r="G42" s="17" t="s">
        <v>282</v>
      </c>
      <c r="H42" s="17" t="s">
        <v>282</v>
      </c>
      <c r="I42" s="17" t="s">
        <v>282</v>
      </c>
      <c r="J42" s="17" t="s">
        <v>282</v>
      </c>
      <c r="K42" s="17" t="s">
        <v>301</v>
      </c>
      <c r="L42" s="17" t="s">
        <v>282</v>
      </c>
      <c r="M42" s="17" t="s">
        <v>282</v>
      </c>
      <c r="N42" s="17" t="s">
        <v>282</v>
      </c>
      <c r="O42" s="17" t="s">
        <v>282</v>
      </c>
      <c r="P42" s="17" t="s">
        <v>282</v>
      </c>
      <c r="Q42" s="17" t="s">
        <v>282</v>
      </c>
      <c r="R42" s="17" t="s">
        <v>282</v>
      </c>
      <c r="S42" s="17" t="s">
        <v>282</v>
      </c>
      <c r="T42" s="17" t="s">
        <v>282</v>
      </c>
      <c r="U42" s="17" t="s">
        <v>282</v>
      </c>
      <c r="V42" s="17" t="s">
        <v>282</v>
      </c>
      <c r="W42" s="85" t="s">
        <v>282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282</v>
      </c>
      <c r="F43" s="17" t="s">
        <v>282</v>
      </c>
      <c r="G43" s="17" t="s">
        <v>282</v>
      </c>
      <c r="H43" s="17" t="s">
        <v>282</v>
      </c>
      <c r="I43" s="17" t="s">
        <v>282</v>
      </c>
      <c r="J43" s="17" t="s">
        <v>282</v>
      </c>
      <c r="K43" s="17" t="s">
        <v>282</v>
      </c>
      <c r="L43" s="17" t="s">
        <v>282</v>
      </c>
      <c r="M43" s="17" t="s">
        <v>282</v>
      </c>
      <c r="N43" s="17" t="s">
        <v>282</v>
      </c>
      <c r="O43" s="17" t="s">
        <v>282</v>
      </c>
      <c r="P43" s="17" t="s">
        <v>282</v>
      </c>
      <c r="Q43" s="17" t="s">
        <v>282</v>
      </c>
      <c r="R43" s="17" t="s">
        <v>282</v>
      </c>
      <c r="S43" s="17" t="s">
        <v>282</v>
      </c>
      <c r="T43" s="17" t="s">
        <v>282</v>
      </c>
      <c r="U43" s="17" t="s">
        <v>282</v>
      </c>
      <c r="V43" s="17" t="s">
        <v>282</v>
      </c>
      <c r="W43" s="85" t="s">
        <v>282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282</v>
      </c>
      <c r="F44" s="17" t="s">
        <v>282</v>
      </c>
      <c r="G44" s="17" t="s">
        <v>282</v>
      </c>
      <c r="H44" s="17" t="s">
        <v>282</v>
      </c>
      <c r="I44" s="17" t="s">
        <v>282</v>
      </c>
      <c r="J44" s="17" t="s">
        <v>282</v>
      </c>
      <c r="K44" s="17" t="s">
        <v>282</v>
      </c>
      <c r="L44" s="17" t="s">
        <v>282</v>
      </c>
      <c r="M44" s="17" t="s">
        <v>282</v>
      </c>
      <c r="N44" s="17" t="s">
        <v>282</v>
      </c>
      <c r="O44" s="17" t="s">
        <v>282</v>
      </c>
      <c r="P44" s="17" t="s">
        <v>282</v>
      </c>
      <c r="Q44" s="17" t="s">
        <v>282</v>
      </c>
      <c r="R44" s="17" t="s">
        <v>282</v>
      </c>
      <c r="S44" s="17" t="s">
        <v>282</v>
      </c>
      <c r="T44" s="17" t="s">
        <v>282</v>
      </c>
      <c r="U44" s="17" t="s">
        <v>282</v>
      </c>
      <c r="V44" s="17" t="s">
        <v>282</v>
      </c>
      <c r="W44" s="85" t="s">
        <v>282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282</v>
      </c>
      <c r="F45" s="17" t="s">
        <v>282</v>
      </c>
      <c r="G45" s="17" t="s">
        <v>282</v>
      </c>
      <c r="H45" s="17" t="s">
        <v>282</v>
      </c>
      <c r="I45" s="17" t="s">
        <v>282</v>
      </c>
      <c r="J45" s="17" t="s">
        <v>282</v>
      </c>
      <c r="K45" s="17" t="s">
        <v>282</v>
      </c>
      <c r="L45" s="17" t="s">
        <v>282</v>
      </c>
      <c r="M45" s="17" t="s">
        <v>282</v>
      </c>
      <c r="N45" s="17" t="s">
        <v>282</v>
      </c>
      <c r="O45" s="17" t="s">
        <v>282</v>
      </c>
      <c r="P45" s="17" t="s">
        <v>282</v>
      </c>
      <c r="Q45" s="17" t="s">
        <v>282</v>
      </c>
      <c r="R45" s="17" t="s">
        <v>282</v>
      </c>
      <c r="S45" s="17" t="s">
        <v>282</v>
      </c>
      <c r="T45" s="17" t="s">
        <v>282</v>
      </c>
      <c r="U45" s="17" t="s">
        <v>282</v>
      </c>
      <c r="V45" s="17" t="s">
        <v>282</v>
      </c>
      <c r="W45" s="85" t="s">
        <v>282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282</v>
      </c>
      <c r="F46" s="17" t="s">
        <v>282</v>
      </c>
      <c r="G46" s="17" t="s">
        <v>282</v>
      </c>
      <c r="H46" s="17" t="s">
        <v>282</v>
      </c>
      <c r="I46" s="17" t="s">
        <v>282</v>
      </c>
      <c r="J46" s="17" t="s">
        <v>282</v>
      </c>
      <c r="K46" s="17" t="s">
        <v>282</v>
      </c>
      <c r="L46" s="17" t="s">
        <v>282</v>
      </c>
      <c r="M46" s="17" t="s">
        <v>282</v>
      </c>
      <c r="N46" s="17" t="s">
        <v>282</v>
      </c>
      <c r="O46" s="17" t="s">
        <v>282</v>
      </c>
      <c r="P46" s="17" t="s">
        <v>282</v>
      </c>
      <c r="Q46" s="17" t="s">
        <v>282</v>
      </c>
      <c r="R46" s="17" t="s">
        <v>282</v>
      </c>
      <c r="S46" s="17" t="s">
        <v>282</v>
      </c>
      <c r="T46" s="17" t="s">
        <v>282</v>
      </c>
      <c r="U46" s="17" t="s">
        <v>282</v>
      </c>
      <c r="V46" s="17" t="s">
        <v>282</v>
      </c>
      <c r="W46" s="85" t="s">
        <v>282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282</v>
      </c>
      <c r="F47" s="17" t="s">
        <v>282</v>
      </c>
      <c r="G47" s="17" t="s">
        <v>282</v>
      </c>
      <c r="H47" s="17" t="s">
        <v>282</v>
      </c>
      <c r="I47" s="17" t="s">
        <v>282</v>
      </c>
      <c r="J47" s="17" t="s">
        <v>282</v>
      </c>
      <c r="K47" s="17" t="s">
        <v>282</v>
      </c>
      <c r="L47" s="17" t="s">
        <v>282</v>
      </c>
      <c r="M47" s="17" t="s">
        <v>282</v>
      </c>
      <c r="N47" s="17" t="s">
        <v>282</v>
      </c>
      <c r="O47" s="17" t="s">
        <v>282</v>
      </c>
      <c r="P47" s="17" t="s">
        <v>282</v>
      </c>
      <c r="Q47" s="17" t="s">
        <v>282</v>
      </c>
      <c r="R47" s="17" t="s">
        <v>282</v>
      </c>
      <c r="S47" s="17" t="s">
        <v>282</v>
      </c>
      <c r="T47" s="17" t="s">
        <v>282</v>
      </c>
      <c r="U47" s="17" t="s">
        <v>282</v>
      </c>
      <c r="V47" s="17" t="s">
        <v>282</v>
      </c>
      <c r="W47" s="85" t="s">
        <v>282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304</v>
      </c>
      <c r="F48" s="17" t="s">
        <v>282</v>
      </c>
      <c r="G48" s="17" t="s">
        <v>282</v>
      </c>
      <c r="H48" s="17" t="s">
        <v>282</v>
      </c>
      <c r="I48" s="17" t="s">
        <v>282</v>
      </c>
      <c r="J48" s="17" t="s">
        <v>304</v>
      </c>
      <c r="K48" s="17" t="s">
        <v>304</v>
      </c>
      <c r="L48" s="17" t="s">
        <v>282</v>
      </c>
      <c r="M48" s="17" t="s">
        <v>282</v>
      </c>
      <c r="N48" s="17" t="s">
        <v>305</v>
      </c>
      <c r="O48" s="17" t="s">
        <v>282</v>
      </c>
      <c r="P48" s="17" t="s">
        <v>304</v>
      </c>
      <c r="Q48" s="17" t="s">
        <v>282</v>
      </c>
      <c r="R48" s="17" t="s">
        <v>315</v>
      </c>
      <c r="S48" s="17" t="s">
        <v>282</v>
      </c>
      <c r="T48" s="17" t="s">
        <v>304</v>
      </c>
      <c r="U48" s="17" t="s">
        <v>282</v>
      </c>
      <c r="V48" s="17" t="s">
        <v>355</v>
      </c>
      <c r="W48" s="85" t="s">
        <v>282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306</v>
      </c>
      <c r="F49" s="17" t="s">
        <v>282</v>
      </c>
      <c r="G49" s="17" t="s">
        <v>282</v>
      </c>
      <c r="H49" s="17" t="s">
        <v>282</v>
      </c>
      <c r="I49" s="17" t="s">
        <v>282</v>
      </c>
      <c r="J49" s="17" t="s">
        <v>328</v>
      </c>
      <c r="K49" s="17" t="s">
        <v>307</v>
      </c>
      <c r="L49" s="17" t="s">
        <v>282</v>
      </c>
      <c r="M49" s="17" t="s">
        <v>282</v>
      </c>
      <c r="N49" s="17" t="s">
        <v>335</v>
      </c>
      <c r="O49" s="17" t="s">
        <v>282</v>
      </c>
      <c r="P49" s="17" t="s">
        <v>340</v>
      </c>
      <c r="Q49" s="17" t="s">
        <v>282</v>
      </c>
      <c r="R49" s="17" t="s">
        <v>328</v>
      </c>
      <c r="S49" s="17" t="s">
        <v>282</v>
      </c>
      <c r="T49" s="17" t="s">
        <v>308</v>
      </c>
      <c r="U49" s="17" t="s">
        <v>282</v>
      </c>
      <c r="V49" s="17" t="s">
        <v>356</v>
      </c>
      <c r="W49" s="85" t="s">
        <v>282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309</v>
      </c>
      <c r="F50" s="17" t="s">
        <v>282</v>
      </c>
      <c r="G50" s="17" t="s">
        <v>282</v>
      </c>
      <c r="H50" s="17" t="s">
        <v>282</v>
      </c>
      <c r="I50" s="17" t="s">
        <v>282</v>
      </c>
      <c r="J50" s="17" t="s">
        <v>309</v>
      </c>
      <c r="K50" s="17" t="s">
        <v>309</v>
      </c>
      <c r="L50" s="17" t="s">
        <v>282</v>
      </c>
      <c r="M50" s="17" t="s">
        <v>282</v>
      </c>
      <c r="N50" s="17" t="s">
        <v>309</v>
      </c>
      <c r="O50" s="17" t="s">
        <v>282</v>
      </c>
      <c r="P50" s="17" t="s">
        <v>309</v>
      </c>
      <c r="Q50" s="17" t="s">
        <v>282</v>
      </c>
      <c r="R50" s="17" t="s">
        <v>309</v>
      </c>
      <c r="S50" s="17" t="s">
        <v>282</v>
      </c>
      <c r="T50" s="17" t="s">
        <v>309</v>
      </c>
      <c r="U50" s="17" t="s">
        <v>282</v>
      </c>
      <c r="V50" s="17" t="s">
        <v>309</v>
      </c>
      <c r="W50" s="85" t="s">
        <v>282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309</v>
      </c>
      <c r="F51" s="17" t="s">
        <v>282</v>
      </c>
      <c r="G51" s="17" t="s">
        <v>282</v>
      </c>
      <c r="H51" s="17" t="s">
        <v>282</v>
      </c>
      <c r="I51" s="17" t="s">
        <v>282</v>
      </c>
      <c r="J51" s="17" t="s">
        <v>309</v>
      </c>
      <c r="K51" s="17" t="s">
        <v>309</v>
      </c>
      <c r="L51" s="17" t="s">
        <v>282</v>
      </c>
      <c r="M51" s="17" t="s">
        <v>282</v>
      </c>
      <c r="N51" s="17" t="s">
        <v>309</v>
      </c>
      <c r="O51" s="17" t="s">
        <v>282</v>
      </c>
      <c r="P51" s="17" t="s">
        <v>309</v>
      </c>
      <c r="Q51" s="17" t="s">
        <v>282</v>
      </c>
      <c r="R51" s="17" t="s">
        <v>309</v>
      </c>
      <c r="S51" s="17" t="s">
        <v>282</v>
      </c>
      <c r="T51" s="17" t="s">
        <v>309</v>
      </c>
      <c r="U51" s="17" t="s">
        <v>282</v>
      </c>
      <c r="V51" s="17" t="s">
        <v>309</v>
      </c>
      <c r="W51" s="85" t="s">
        <v>282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314</v>
      </c>
      <c r="F52" s="17" t="s">
        <v>282</v>
      </c>
      <c r="G52" s="17" t="s">
        <v>282</v>
      </c>
      <c r="H52" s="17" t="s">
        <v>282</v>
      </c>
      <c r="I52" s="17" t="s">
        <v>282</v>
      </c>
      <c r="J52" s="17" t="s">
        <v>310</v>
      </c>
      <c r="K52" s="17" t="s">
        <v>310</v>
      </c>
      <c r="L52" s="17" t="s">
        <v>282</v>
      </c>
      <c r="M52" s="17" t="s">
        <v>282</v>
      </c>
      <c r="N52" s="17" t="s">
        <v>313</v>
      </c>
      <c r="O52" s="17" t="s">
        <v>282</v>
      </c>
      <c r="P52" s="17" t="s">
        <v>314</v>
      </c>
      <c r="Q52" s="17" t="s">
        <v>282</v>
      </c>
      <c r="R52" s="17" t="s">
        <v>314</v>
      </c>
      <c r="S52" s="17" t="s">
        <v>282</v>
      </c>
      <c r="T52" s="17" t="s">
        <v>310</v>
      </c>
      <c r="U52" s="17" t="s">
        <v>282</v>
      </c>
      <c r="V52" s="17" t="s">
        <v>357</v>
      </c>
      <c r="W52" s="85" t="s">
        <v>282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311</v>
      </c>
      <c r="F53" s="17" t="s">
        <v>282</v>
      </c>
      <c r="G53" s="17" t="s">
        <v>282</v>
      </c>
      <c r="H53" s="17" t="s">
        <v>282</v>
      </c>
      <c r="I53" s="17" t="s">
        <v>282</v>
      </c>
      <c r="J53" s="17" t="s">
        <v>311</v>
      </c>
      <c r="K53" s="17" t="s">
        <v>311</v>
      </c>
      <c r="L53" s="17" t="s">
        <v>282</v>
      </c>
      <c r="M53" s="17" t="s">
        <v>282</v>
      </c>
      <c r="N53" s="17" t="s">
        <v>317</v>
      </c>
      <c r="O53" s="17" t="s">
        <v>282</v>
      </c>
      <c r="P53" s="17" t="s">
        <v>311</v>
      </c>
      <c r="Q53" s="17" t="s">
        <v>282</v>
      </c>
      <c r="R53" s="17" t="s">
        <v>311</v>
      </c>
      <c r="S53" s="17" t="s">
        <v>282</v>
      </c>
      <c r="T53" s="17" t="s">
        <v>311</v>
      </c>
      <c r="U53" s="17" t="s">
        <v>282</v>
      </c>
      <c r="V53" s="17" t="s">
        <v>311</v>
      </c>
      <c r="W53" s="85" t="s">
        <v>282</v>
      </c>
    </row>
    <row r="54" spans="1:23" ht="16.5" customHeight="1">
      <c r="B54" s="92" t="s">
        <v>88</v>
      </c>
      <c r="C54" s="93"/>
      <c r="D54" s="94"/>
      <c r="E54" s="86" t="s">
        <v>312</v>
      </c>
      <c r="F54" s="86" t="s">
        <v>282</v>
      </c>
      <c r="G54" s="86" t="s">
        <v>282</v>
      </c>
      <c r="H54" s="86" t="s">
        <v>282</v>
      </c>
      <c r="I54" s="86" t="s">
        <v>282</v>
      </c>
      <c r="J54" s="86" t="s">
        <v>312</v>
      </c>
      <c r="K54" s="86" t="s">
        <v>312</v>
      </c>
      <c r="L54" s="86" t="s">
        <v>282</v>
      </c>
      <c r="M54" s="86" t="s">
        <v>282</v>
      </c>
      <c r="N54" s="86" t="s">
        <v>312</v>
      </c>
      <c r="O54" s="86" t="s">
        <v>282</v>
      </c>
      <c r="P54" s="86" t="s">
        <v>312</v>
      </c>
      <c r="Q54" s="86" t="s">
        <v>282</v>
      </c>
      <c r="R54" s="86" t="s">
        <v>312</v>
      </c>
      <c r="S54" s="86" t="s">
        <v>282</v>
      </c>
      <c r="T54" s="86" t="s">
        <v>312</v>
      </c>
      <c r="U54" s="86" t="s">
        <v>282</v>
      </c>
      <c r="V54" s="86" t="s">
        <v>312</v>
      </c>
      <c r="W54" s="87" t="s">
        <v>282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282</v>
      </c>
      <c r="F57" s="13" t="s">
        <v>282</v>
      </c>
      <c r="G57" s="13" t="s">
        <v>282</v>
      </c>
      <c r="H57" s="13" t="s">
        <v>282</v>
      </c>
      <c r="I57" s="13" t="s">
        <v>282</v>
      </c>
      <c r="J57" s="13" t="s">
        <v>282</v>
      </c>
      <c r="K57" s="13" t="s">
        <v>282</v>
      </c>
      <c r="L57" s="13" t="s">
        <v>282</v>
      </c>
      <c r="M57" s="13" t="s">
        <v>282</v>
      </c>
      <c r="N57" s="13" t="s">
        <v>282</v>
      </c>
      <c r="O57" s="13" t="s">
        <v>337</v>
      </c>
      <c r="P57" s="13" t="s">
        <v>282</v>
      </c>
      <c r="Q57" s="17" t="s">
        <v>265</v>
      </c>
      <c r="R57" s="13" t="s">
        <v>282</v>
      </c>
      <c r="S57" s="13" t="s">
        <v>349</v>
      </c>
      <c r="T57" s="13" t="s">
        <v>282</v>
      </c>
      <c r="U57" s="13" t="s">
        <v>265</v>
      </c>
      <c r="V57" s="13" t="s">
        <v>282</v>
      </c>
      <c r="W57" s="14" t="s">
        <v>361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282</v>
      </c>
      <c r="F58" s="15" t="s">
        <v>282</v>
      </c>
      <c r="G58" s="15" t="s">
        <v>282</v>
      </c>
      <c r="H58" s="15" t="s">
        <v>282</v>
      </c>
      <c r="I58" s="15" t="s">
        <v>282</v>
      </c>
      <c r="J58" s="15" t="s">
        <v>282</v>
      </c>
      <c r="K58" s="15" t="s">
        <v>282</v>
      </c>
      <c r="L58" s="15" t="s">
        <v>282</v>
      </c>
      <c r="M58" s="15" t="s">
        <v>282</v>
      </c>
      <c r="N58" s="15" t="s">
        <v>282</v>
      </c>
      <c r="O58" s="15" t="s">
        <v>314</v>
      </c>
      <c r="P58" s="15" t="s">
        <v>282</v>
      </c>
      <c r="Q58" s="15" t="s">
        <v>283</v>
      </c>
      <c r="R58" s="15" t="s">
        <v>282</v>
      </c>
      <c r="S58" s="15" t="s">
        <v>281</v>
      </c>
      <c r="T58" s="15" t="s">
        <v>282</v>
      </c>
      <c r="U58" s="15" t="s">
        <v>283</v>
      </c>
      <c r="V58" s="15" t="s">
        <v>282</v>
      </c>
      <c r="W58" s="14" t="s">
        <v>283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282</v>
      </c>
      <c r="F59" s="15" t="s">
        <v>282</v>
      </c>
      <c r="G59" s="15" t="s">
        <v>282</v>
      </c>
      <c r="H59" s="15" t="s">
        <v>282</v>
      </c>
      <c r="I59" s="15" t="s">
        <v>282</v>
      </c>
      <c r="J59" s="15" t="s">
        <v>282</v>
      </c>
      <c r="K59" s="15" t="s">
        <v>282</v>
      </c>
      <c r="L59" s="15" t="s">
        <v>282</v>
      </c>
      <c r="M59" s="15" t="s">
        <v>282</v>
      </c>
      <c r="N59" s="15" t="s">
        <v>282</v>
      </c>
      <c r="O59" s="15" t="s">
        <v>282</v>
      </c>
      <c r="P59" s="15" t="s">
        <v>282</v>
      </c>
      <c r="Q59" s="15" t="s">
        <v>283</v>
      </c>
      <c r="R59" s="15" t="s">
        <v>282</v>
      </c>
      <c r="S59" s="15" t="s">
        <v>282</v>
      </c>
      <c r="T59" s="15" t="s">
        <v>282</v>
      </c>
      <c r="U59" s="15" t="s">
        <v>282</v>
      </c>
      <c r="V59" s="15" t="s">
        <v>282</v>
      </c>
      <c r="W59" s="14" t="s">
        <v>282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282</v>
      </c>
      <c r="F60" s="15" t="s">
        <v>282</v>
      </c>
      <c r="G60" s="15" t="s">
        <v>282</v>
      </c>
      <c r="H60" s="15" t="s">
        <v>282</v>
      </c>
      <c r="I60" s="15" t="s">
        <v>282</v>
      </c>
      <c r="J60" s="15" t="s">
        <v>282</v>
      </c>
      <c r="K60" s="15" t="s">
        <v>282</v>
      </c>
      <c r="L60" s="15" t="s">
        <v>282</v>
      </c>
      <c r="M60" s="15" t="s">
        <v>282</v>
      </c>
      <c r="N60" s="15" t="s">
        <v>282</v>
      </c>
      <c r="O60" s="15" t="s">
        <v>282</v>
      </c>
      <c r="P60" s="15" t="s">
        <v>282</v>
      </c>
      <c r="Q60" s="15" t="s">
        <v>283</v>
      </c>
      <c r="R60" s="15" t="s">
        <v>282</v>
      </c>
      <c r="S60" s="15" t="s">
        <v>282</v>
      </c>
      <c r="T60" s="15" t="s">
        <v>282</v>
      </c>
      <c r="U60" s="15" t="s">
        <v>282</v>
      </c>
      <c r="V60" s="15" t="s">
        <v>282</v>
      </c>
      <c r="W60" s="14" t="s">
        <v>282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282</v>
      </c>
      <c r="F63" s="16" t="s">
        <v>282</v>
      </c>
      <c r="G63" s="16" t="s">
        <v>282</v>
      </c>
      <c r="H63" s="16" t="s">
        <v>282</v>
      </c>
      <c r="I63" s="16" t="s">
        <v>282</v>
      </c>
      <c r="J63" s="16" t="s">
        <v>282</v>
      </c>
      <c r="K63" s="16" t="s">
        <v>282</v>
      </c>
      <c r="L63" s="16" t="s">
        <v>282</v>
      </c>
      <c r="M63" s="16" t="s">
        <v>282</v>
      </c>
      <c r="N63" s="16" t="s">
        <v>282</v>
      </c>
      <c r="O63" s="16" t="s">
        <v>282</v>
      </c>
      <c r="P63" s="16" t="s">
        <v>282</v>
      </c>
      <c r="Q63" s="16" t="s">
        <v>282</v>
      </c>
      <c r="R63" s="16" t="s">
        <v>282</v>
      </c>
      <c r="S63" s="16" t="s">
        <v>282</v>
      </c>
      <c r="T63" s="16" t="s">
        <v>282</v>
      </c>
      <c r="U63" s="16" t="s">
        <v>282</v>
      </c>
      <c r="V63" s="16" t="s">
        <v>282</v>
      </c>
      <c r="W63" s="14" t="s">
        <v>282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282</v>
      </c>
      <c r="F64" s="16" t="s">
        <v>282</v>
      </c>
      <c r="G64" s="16" t="s">
        <v>282</v>
      </c>
      <c r="H64" s="16" t="s">
        <v>282</v>
      </c>
      <c r="I64" s="16" t="s">
        <v>282</v>
      </c>
      <c r="J64" s="16" t="s">
        <v>282</v>
      </c>
      <c r="K64" s="16" t="s">
        <v>282</v>
      </c>
      <c r="L64" s="16" t="s">
        <v>282</v>
      </c>
      <c r="M64" s="16" t="s">
        <v>282</v>
      </c>
      <c r="N64" s="16" t="s">
        <v>282</v>
      </c>
      <c r="O64" s="16" t="s">
        <v>282</v>
      </c>
      <c r="P64" s="16" t="s">
        <v>282</v>
      </c>
      <c r="Q64" s="16" t="s">
        <v>282</v>
      </c>
      <c r="R64" s="16" t="s">
        <v>282</v>
      </c>
      <c r="S64" s="16" t="s">
        <v>282</v>
      </c>
      <c r="T64" s="16" t="s">
        <v>282</v>
      </c>
      <c r="U64" s="16" t="s">
        <v>282</v>
      </c>
      <c r="V64" s="16" t="s">
        <v>282</v>
      </c>
      <c r="W64" s="14" t="s">
        <v>282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282</v>
      </c>
      <c r="F65" s="16" t="s">
        <v>282</v>
      </c>
      <c r="G65" s="16" t="s">
        <v>282</v>
      </c>
      <c r="H65" s="16" t="s">
        <v>282</v>
      </c>
      <c r="I65" s="16" t="s">
        <v>282</v>
      </c>
      <c r="J65" s="16" t="s">
        <v>282</v>
      </c>
      <c r="K65" s="16" t="s">
        <v>282</v>
      </c>
      <c r="L65" s="16" t="s">
        <v>282</v>
      </c>
      <c r="M65" s="16" t="s">
        <v>282</v>
      </c>
      <c r="N65" s="16" t="s">
        <v>282</v>
      </c>
      <c r="O65" s="16" t="s">
        <v>282</v>
      </c>
      <c r="P65" s="16" t="s">
        <v>282</v>
      </c>
      <c r="Q65" s="16" t="s">
        <v>282</v>
      </c>
      <c r="R65" s="16" t="s">
        <v>282</v>
      </c>
      <c r="S65" s="16" t="s">
        <v>282</v>
      </c>
      <c r="T65" s="16" t="s">
        <v>282</v>
      </c>
      <c r="U65" s="16" t="s">
        <v>282</v>
      </c>
      <c r="V65" s="16" t="s">
        <v>282</v>
      </c>
      <c r="W65" s="14" t="s">
        <v>282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316</v>
      </c>
      <c r="F68" s="16" t="s">
        <v>282</v>
      </c>
      <c r="G68" s="16" t="s">
        <v>282</v>
      </c>
      <c r="H68" s="16" t="s">
        <v>282</v>
      </c>
      <c r="I68" s="16" t="s">
        <v>282</v>
      </c>
      <c r="J68" s="16" t="s">
        <v>302</v>
      </c>
      <c r="K68" s="16" t="s">
        <v>316</v>
      </c>
      <c r="L68" s="16" t="s">
        <v>282</v>
      </c>
      <c r="M68" s="16" t="s">
        <v>282</v>
      </c>
      <c r="N68" s="16" t="s">
        <v>302</v>
      </c>
      <c r="O68" s="16" t="s">
        <v>282</v>
      </c>
      <c r="P68" s="16" t="s">
        <v>316</v>
      </c>
      <c r="Q68" s="16" t="s">
        <v>282</v>
      </c>
      <c r="R68" s="16" t="s">
        <v>302</v>
      </c>
      <c r="S68" s="16" t="s">
        <v>282</v>
      </c>
      <c r="T68" s="16" t="s">
        <v>303</v>
      </c>
      <c r="U68" s="16" t="s">
        <v>282</v>
      </c>
      <c r="V68" s="16" t="s">
        <v>318</v>
      </c>
      <c r="W68" s="14" t="s">
        <v>282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326</v>
      </c>
      <c r="F69" s="16" t="s">
        <v>319</v>
      </c>
      <c r="G69" s="16" t="s">
        <v>319</v>
      </c>
      <c r="H69" s="16" t="s">
        <v>319</v>
      </c>
      <c r="I69" s="16" t="s">
        <v>319</v>
      </c>
      <c r="J69" s="16" t="s">
        <v>329</v>
      </c>
      <c r="K69" s="16" t="s">
        <v>269</v>
      </c>
      <c r="L69" s="16" t="s">
        <v>319</v>
      </c>
      <c r="M69" s="16" t="s">
        <v>319</v>
      </c>
      <c r="N69" s="16" t="s">
        <v>336</v>
      </c>
      <c r="O69" s="16" t="s">
        <v>252</v>
      </c>
      <c r="P69" s="16" t="s">
        <v>341</v>
      </c>
      <c r="Q69" s="16" t="s">
        <v>326</v>
      </c>
      <c r="R69" s="16" t="s">
        <v>347</v>
      </c>
      <c r="S69" s="16" t="s">
        <v>254</v>
      </c>
      <c r="T69" s="16" t="s">
        <v>351</v>
      </c>
      <c r="U69" s="16" t="s">
        <v>359</v>
      </c>
      <c r="V69" s="16" t="s">
        <v>329</v>
      </c>
      <c r="W69" s="14" t="s">
        <v>261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321</v>
      </c>
      <c r="F70" s="16" t="s">
        <v>319</v>
      </c>
      <c r="G70" s="16" t="s">
        <v>319</v>
      </c>
      <c r="H70" s="16" t="s">
        <v>319</v>
      </c>
      <c r="I70" s="16" t="s">
        <v>319</v>
      </c>
      <c r="J70" s="16" t="s">
        <v>330</v>
      </c>
      <c r="K70" s="16" t="s">
        <v>320</v>
      </c>
      <c r="L70" s="16" t="s">
        <v>319</v>
      </c>
      <c r="M70" s="16" t="s">
        <v>319</v>
      </c>
      <c r="N70" s="16" t="s">
        <v>266</v>
      </c>
      <c r="O70" s="16" t="s">
        <v>338</v>
      </c>
      <c r="P70" s="16" t="s">
        <v>322</v>
      </c>
      <c r="Q70" s="16" t="s">
        <v>342</v>
      </c>
      <c r="R70" s="16" t="s">
        <v>348</v>
      </c>
      <c r="S70" s="16" t="s">
        <v>324</v>
      </c>
      <c r="T70" s="16" t="s">
        <v>352</v>
      </c>
      <c r="U70" s="16" t="s">
        <v>360</v>
      </c>
      <c r="V70" s="16" t="s">
        <v>358</v>
      </c>
      <c r="W70" s="14" t="s">
        <v>323</v>
      </c>
    </row>
  </sheetData>
  <sheetProtection password="F5D9" sheet="1" objects="1" scenarios="1"/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226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2" t="s">
        <v>173</v>
      </c>
      <c r="G3" s="32" t="s">
        <v>174</v>
      </c>
      <c r="H3" s="32" t="s">
        <v>175</v>
      </c>
      <c r="I3" s="32" t="s">
        <v>176</v>
      </c>
      <c r="J3" s="96"/>
      <c r="K3" s="96"/>
      <c r="L3" s="32" t="s">
        <v>177</v>
      </c>
      <c r="M3" s="32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246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251</v>
      </c>
      <c r="K40" s="17" t="s">
        <v>253</v>
      </c>
      <c r="L40" s="17" t="s">
        <v>229</v>
      </c>
      <c r="M40" s="17" t="s">
        <v>229</v>
      </c>
      <c r="N40" s="17" t="s">
        <v>256</v>
      </c>
      <c r="O40" s="17" t="s">
        <v>228</v>
      </c>
      <c r="P40" s="17" t="s">
        <v>263</v>
      </c>
      <c r="Q40" s="17" t="s">
        <v>228</v>
      </c>
      <c r="R40" s="17" t="s">
        <v>267</v>
      </c>
      <c r="S40" s="17" t="s">
        <v>228</v>
      </c>
      <c r="T40" s="17" t="s">
        <v>267</v>
      </c>
      <c r="U40" s="17" t="s">
        <v>228</v>
      </c>
      <c r="V40" s="17" t="s">
        <v>275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231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231</v>
      </c>
      <c r="K48" s="17" t="s">
        <v>231</v>
      </c>
      <c r="L48" s="17" t="s">
        <v>229</v>
      </c>
      <c r="M48" s="17" t="s">
        <v>229</v>
      </c>
      <c r="N48" s="17" t="s">
        <v>257</v>
      </c>
      <c r="O48" s="17" t="s">
        <v>228</v>
      </c>
      <c r="P48" s="17" t="s">
        <v>231</v>
      </c>
      <c r="Q48" s="17" t="s">
        <v>228</v>
      </c>
      <c r="R48" s="17" t="s">
        <v>268</v>
      </c>
      <c r="S48" s="17" t="s">
        <v>228</v>
      </c>
      <c r="T48" s="17" t="s">
        <v>231</v>
      </c>
      <c r="U48" s="17" t="s">
        <v>228</v>
      </c>
      <c r="V48" s="17" t="s">
        <v>276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247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233</v>
      </c>
      <c r="K49" s="17">
        <v>6.9</v>
      </c>
      <c r="L49" s="17" t="s">
        <v>229</v>
      </c>
      <c r="M49" s="17" t="s">
        <v>229</v>
      </c>
      <c r="N49" s="17" t="s">
        <v>258</v>
      </c>
      <c r="O49" s="17" t="s">
        <v>228</v>
      </c>
      <c r="P49" s="17" t="s">
        <v>232</v>
      </c>
      <c r="Q49" s="17" t="s">
        <v>228</v>
      </c>
      <c r="R49" s="17" t="s">
        <v>234</v>
      </c>
      <c r="S49" s="17" t="s">
        <v>228</v>
      </c>
      <c r="T49" s="17" t="s">
        <v>271</v>
      </c>
      <c r="U49" s="17" t="s">
        <v>228</v>
      </c>
      <c r="V49" s="17" t="s">
        <v>277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259</v>
      </c>
      <c r="O52" s="17" t="s">
        <v>228</v>
      </c>
      <c r="P52" s="17" t="s">
        <v>236</v>
      </c>
      <c r="Q52" s="17" t="s">
        <v>228</v>
      </c>
      <c r="R52" s="17" t="s">
        <v>236</v>
      </c>
      <c r="S52" s="17" t="s">
        <v>228</v>
      </c>
      <c r="T52" s="17" t="s">
        <v>236</v>
      </c>
      <c r="U52" s="17" t="s">
        <v>228</v>
      </c>
      <c r="V52" s="17" t="s">
        <v>278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237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104</v>
      </c>
      <c r="C57" s="18" t="s">
        <v>4</v>
      </c>
      <c r="D57" s="11"/>
      <c r="E57" s="13" t="s">
        <v>228</v>
      </c>
      <c r="F57" s="13" t="s">
        <v>228</v>
      </c>
      <c r="G57" s="13" t="s">
        <v>228</v>
      </c>
      <c r="H57" s="13" t="s">
        <v>228</v>
      </c>
      <c r="I57" s="13" t="s">
        <v>228</v>
      </c>
      <c r="J57" s="13" t="s">
        <v>228</v>
      </c>
      <c r="K57" s="13" t="s">
        <v>228</v>
      </c>
      <c r="L57" s="13" t="s">
        <v>228</v>
      </c>
      <c r="M57" s="13" t="s">
        <v>228</v>
      </c>
      <c r="N57" s="13" t="s">
        <v>228</v>
      </c>
      <c r="O57" s="13" t="s">
        <v>228</v>
      </c>
      <c r="P57" s="13" t="s">
        <v>228</v>
      </c>
      <c r="Q57" s="13" t="s">
        <v>265</v>
      </c>
      <c r="R57" s="13" t="s">
        <v>228</v>
      </c>
      <c r="S57" s="13" t="s">
        <v>228</v>
      </c>
      <c r="T57" s="13" t="s">
        <v>228</v>
      </c>
      <c r="U57" s="13" t="s">
        <v>228</v>
      </c>
      <c r="V57" s="13" t="s">
        <v>228</v>
      </c>
      <c r="W57" s="14" t="s">
        <v>228</v>
      </c>
    </row>
    <row r="58" spans="1:23" ht="16.5" customHeight="1">
      <c r="B58" s="2" t="s">
        <v>105</v>
      </c>
      <c r="C58" s="19" t="s">
        <v>92</v>
      </c>
      <c r="D58" s="3" t="s">
        <v>5</v>
      </c>
      <c r="E58" s="15" t="s">
        <v>228</v>
      </c>
      <c r="F58" s="15" t="s">
        <v>228</v>
      </c>
      <c r="G58" s="15" t="s">
        <v>228</v>
      </c>
      <c r="H58" s="15" t="s">
        <v>228</v>
      </c>
      <c r="I58" s="15" t="s">
        <v>228</v>
      </c>
      <c r="J58" s="15" t="s">
        <v>228</v>
      </c>
      <c r="K58" s="15" t="s">
        <v>228</v>
      </c>
      <c r="L58" s="15" t="s">
        <v>228</v>
      </c>
      <c r="M58" s="15" t="s">
        <v>228</v>
      </c>
      <c r="N58" s="15" t="s">
        <v>228</v>
      </c>
      <c r="O58" s="15" t="s">
        <v>228</v>
      </c>
      <c r="P58" s="15" t="s">
        <v>228</v>
      </c>
      <c r="Q58" s="15" t="s">
        <v>227</v>
      </c>
      <c r="R58" s="15" t="s">
        <v>228</v>
      </c>
      <c r="S58" s="15" t="s">
        <v>228</v>
      </c>
      <c r="T58" s="15" t="s">
        <v>228</v>
      </c>
      <c r="U58" s="15" t="s">
        <v>228</v>
      </c>
      <c r="V58" s="15" t="s">
        <v>228</v>
      </c>
      <c r="W58" s="14" t="s">
        <v>228</v>
      </c>
    </row>
    <row r="59" spans="1:23" ht="16.5" customHeight="1">
      <c r="B59" s="2" t="s">
        <v>106</v>
      </c>
      <c r="C59" s="19" t="s">
        <v>93</v>
      </c>
      <c r="D59" s="3" t="s">
        <v>5</v>
      </c>
      <c r="E59" s="15" t="s">
        <v>228</v>
      </c>
      <c r="F59" s="15" t="s">
        <v>228</v>
      </c>
      <c r="G59" s="15" t="s">
        <v>228</v>
      </c>
      <c r="H59" s="15" t="s">
        <v>228</v>
      </c>
      <c r="I59" s="15" t="s">
        <v>228</v>
      </c>
      <c r="J59" s="15" t="s">
        <v>228</v>
      </c>
      <c r="K59" s="15" t="s">
        <v>228</v>
      </c>
      <c r="L59" s="15" t="s">
        <v>228</v>
      </c>
      <c r="M59" s="15" t="s">
        <v>228</v>
      </c>
      <c r="N59" s="15" t="s">
        <v>228</v>
      </c>
      <c r="O59" s="15" t="s">
        <v>228</v>
      </c>
      <c r="P59" s="15" t="s">
        <v>228</v>
      </c>
      <c r="Q59" s="15" t="s">
        <v>227</v>
      </c>
      <c r="R59" s="15" t="s">
        <v>228</v>
      </c>
      <c r="S59" s="15" t="s">
        <v>228</v>
      </c>
      <c r="T59" s="15" t="s">
        <v>228</v>
      </c>
      <c r="U59" s="15" t="s">
        <v>228</v>
      </c>
      <c r="V59" s="15" t="s">
        <v>228</v>
      </c>
      <c r="W59" s="14" t="s">
        <v>228</v>
      </c>
    </row>
    <row r="60" spans="1:23" ht="16.5" customHeight="1">
      <c r="B60" s="2" t="s">
        <v>107</v>
      </c>
      <c r="C60" s="19" t="s">
        <v>158</v>
      </c>
      <c r="D60" s="3" t="s">
        <v>5</v>
      </c>
      <c r="E60" s="15" t="s">
        <v>228</v>
      </c>
      <c r="F60" s="15" t="s">
        <v>228</v>
      </c>
      <c r="G60" s="15" t="s">
        <v>228</v>
      </c>
      <c r="H60" s="15" t="s">
        <v>228</v>
      </c>
      <c r="I60" s="15" t="s">
        <v>228</v>
      </c>
      <c r="J60" s="15" t="s">
        <v>228</v>
      </c>
      <c r="K60" s="15" t="s">
        <v>228</v>
      </c>
      <c r="L60" s="15" t="s">
        <v>228</v>
      </c>
      <c r="M60" s="15" t="s">
        <v>228</v>
      </c>
      <c r="N60" s="15" t="s">
        <v>228</v>
      </c>
      <c r="O60" s="15" t="s">
        <v>228</v>
      </c>
      <c r="P60" s="15" t="s">
        <v>228</v>
      </c>
      <c r="Q60" s="15" t="s">
        <v>227</v>
      </c>
      <c r="R60" s="15" t="s">
        <v>228</v>
      </c>
      <c r="S60" s="15" t="s">
        <v>228</v>
      </c>
      <c r="T60" s="15" t="s">
        <v>228</v>
      </c>
      <c r="U60" s="15" t="s">
        <v>228</v>
      </c>
      <c r="V60" s="15" t="s">
        <v>228</v>
      </c>
      <c r="W60" s="14" t="s">
        <v>228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108</v>
      </c>
      <c r="C63" s="5" t="s">
        <v>89</v>
      </c>
      <c r="D63" s="9" t="s">
        <v>155</v>
      </c>
      <c r="E63" s="16" t="s">
        <v>240</v>
      </c>
      <c r="F63" s="16" t="s">
        <v>228</v>
      </c>
      <c r="G63" s="16" t="s">
        <v>228</v>
      </c>
      <c r="H63" s="16" t="s">
        <v>228</v>
      </c>
      <c r="I63" s="16" t="s">
        <v>228</v>
      </c>
      <c r="J63" s="16" t="s">
        <v>241</v>
      </c>
      <c r="K63" s="16" t="s">
        <v>242</v>
      </c>
      <c r="L63" s="16" t="s">
        <v>228</v>
      </c>
      <c r="M63" s="16" t="s">
        <v>228</v>
      </c>
      <c r="N63" s="16" t="s">
        <v>260</v>
      </c>
      <c r="O63" s="16" t="s">
        <v>228</v>
      </c>
      <c r="P63" s="16" t="s">
        <v>244</v>
      </c>
      <c r="Q63" s="16" t="s">
        <v>228</v>
      </c>
      <c r="R63" s="16" t="s">
        <v>260</v>
      </c>
      <c r="S63" s="16" t="s">
        <v>228</v>
      </c>
      <c r="T63" s="16" t="s">
        <v>272</v>
      </c>
      <c r="U63" s="16" t="s">
        <v>228</v>
      </c>
      <c r="V63" s="16" t="s">
        <v>243</v>
      </c>
      <c r="W63" s="14" t="s">
        <v>228</v>
      </c>
    </row>
    <row r="64" spans="1:23" ht="16.5" customHeight="1">
      <c r="B64" s="2" t="s">
        <v>109</v>
      </c>
      <c r="C64" s="5" t="s">
        <v>90</v>
      </c>
      <c r="D64" s="9" t="s">
        <v>156</v>
      </c>
      <c r="E64" s="16" t="s">
        <v>249</v>
      </c>
      <c r="F64" s="16" t="s">
        <v>228</v>
      </c>
      <c r="G64" s="16" t="s">
        <v>228</v>
      </c>
      <c r="H64" s="16" t="s">
        <v>228</v>
      </c>
      <c r="I64" s="16" t="s">
        <v>228</v>
      </c>
      <c r="J64" s="16" t="s">
        <v>252</v>
      </c>
      <c r="K64" s="16" t="s">
        <v>254</v>
      </c>
      <c r="L64" s="16" t="s">
        <v>228</v>
      </c>
      <c r="M64" s="16" t="s">
        <v>228</v>
      </c>
      <c r="N64" s="16" t="s">
        <v>261</v>
      </c>
      <c r="O64" s="16" t="s">
        <v>228</v>
      </c>
      <c r="P64" s="16" t="s">
        <v>252</v>
      </c>
      <c r="Q64" s="16" t="s">
        <v>228</v>
      </c>
      <c r="R64" s="16" t="s">
        <v>269</v>
      </c>
      <c r="S64" s="16" t="s">
        <v>228</v>
      </c>
      <c r="T64" s="16" t="s">
        <v>273</v>
      </c>
      <c r="U64" s="16" t="s">
        <v>228</v>
      </c>
      <c r="V64" s="16" t="s">
        <v>279</v>
      </c>
      <c r="W64" s="14" t="s">
        <v>228</v>
      </c>
    </row>
    <row r="65" spans="2:23" ht="16.5" customHeight="1">
      <c r="B65" s="2" t="s">
        <v>110</v>
      </c>
      <c r="C65" s="5" t="s">
        <v>91</v>
      </c>
      <c r="D65" s="9" t="s">
        <v>156</v>
      </c>
      <c r="E65" s="16" t="s">
        <v>250</v>
      </c>
      <c r="F65" s="16" t="s">
        <v>228</v>
      </c>
      <c r="G65" s="16" t="s">
        <v>228</v>
      </c>
      <c r="H65" s="16" t="s">
        <v>228</v>
      </c>
      <c r="I65" s="16" t="s">
        <v>228</v>
      </c>
      <c r="J65" s="16" t="s">
        <v>245</v>
      </c>
      <c r="K65" s="16" t="s">
        <v>255</v>
      </c>
      <c r="L65" s="16" t="s">
        <v>228</v>
      </c>
      <c r="M65" s="16" t="s">
        <v>228</v>
      </c>
      <c r="N65" s="16" t="s">
        <v>262</v>
      </c>
      <c r="O65" s="16" t="s">
        <v>228</v>
      </c>
      <c r="P65" s="16" t="s">
        <v>264</v>
      </c>
      <c r="Q65" s="16" t="s">
        <v>228</v>
      </c>
      <c r="R65" s="16" t="s">
        <v>270</v>
      </c>
      <c r="S65" s="16" t="s">
        <v>228</v>
      </c>
      <c r="T65" s="16" t="s">
        <v>274</v>
      </c>
      <c r="U65" s="16" t="s">
        <v>228</v>
      </c>
      <c r="V65" s="16" t="s">
        <v>280</v>
      </c>
      <c r="W65" s="14" t="s">
        <v>228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111</v>
      </c>
      <c r="C68" s="5" t="s">
        <v>89</v>
      </c>
      <c r="D68" s="9" t="s">
        <v>155</v>
      </c>
      <c r="E68" s="16" t="s">
        <v>228</v>
      </c>
      <c r="F68" s="16" t="s">
        <v>228</v>
      </c>
      <c r="G68" s="16" t="s">
        <v>228</v>
      </c>
      <c r="H68" s="16" t="s">
        <v>228</v>
      </c>
      <c r="I68" s="16" t="s">
        <v>228</v>
      </c>
      <c r="J68" s="16" t="s">
        <v>228</v>
      </c>
      <c r="K68" s="16" t="s">
        <v>228</v>
      </c>
      <c r="L68" s="16" t="s">
        <v>228</v>
      </c>
      <c r="M68" s="16" t="s">
        <v>228</v>
      </c>
      <c r="N68" s="16" t="s">
        <v>228</v>
      </c>
      <c r="O68" s="16" t="s">
        <v>228</v>
      </c>
      <c r="P68" s="16" t="s">
        <v>228</v>
      </c>
      <c r="Q68" s="16" t="s">
        <v>228</v>
      </c>
      <c r="R68" s="16" t="s">
        <v>228</v>
      </c>
      <c r="S68" s="16" t="s">
        <v>228</v>
      </c>
      <c r="T68" s="16" t="s">
        <v>228</v>
      </c>
      <c r="U68" s="16" t="s">
        <v>228</v>
      </c>
      <c r="V68" s="16" t="s">
        <v>228</v>
      </c>
      <c r="W68" s="14" t="s">
        <v>228</v>
      </c>
    </row>
    <row r="69" spans="2:23" ht="16.5" customHeight="1">
      <c r="B69" s="2" t="s">
        <v>109</v>
      </c>
      <c r="C69" s="5" t="s">
        <v>90</v>
      </c>
      <c r="D69" s="9" t="s">
        <v>156</v>
      </c>
      <c r="E69" s="16" t="s">
        <v>228</v>
      </c>
      <c r="F69" s="16" t="s">
        <v>228</v>
      </c>
      <c r="G69" s="16" t="s">
        <v>228</v>
      </c>
      <c r="H69" s="16" t="s">
        <v>228</v>
      </c>
      <c r="I69" s="16" t="s">
        <v>228</v>
      </c>
      <c r="J69" s="16" t="s">
        <v>228</v>
      </c>
      <c r="K69" s="16" t="s">
        <v>228</v>
      </c>
      <c r="L69" s="16" t="s">
        <v>228</v>
      </c>
      <c r="M69" s="16" t="s">
        <v>228</v>
      </c>
      <c r="N69" s="16" t="s">
        <v>228</v>
      </c>
      <c r="O69" s="16" t="s">
        <v>228</v>
      </c>
      <c r="P69" s="16" t="s">
        <v>228</v>
      </c>
      <c r="Q69" s="16" t="s">
        <v>252</v>
      </c>
      <c r="R69" s="16" t="s">
        <v>228</v>
      </c>
      <c r="S69" s="16" t="s">
        <v>228</v>
      </c>
      <c r="T69" s="16" t="s">
        <v>228</v>
      </c>
      <c r="U69" s="16" t="s">
        <v>228</v>
      </c>
      <c r="V69" s="16" t="s">
        <v>228</v>
      </c>
      <c r="W69" s="14" t="s">
        <v>228</v>
      </c>
    </row>
    <row r="70" spans="2:23" ht="16.5" customHeight="1">
      <c r="B70" s="2" t="s">
        <v>110</v>
      </c>
      <c r="C70" s="5" t="s">
        <v>91</v>
      </c>
      <c r="D70" s="9" t="s">
        <v>156</v>
      </c>
      <c r="E70" s="16" t="s">
        <v>228</v>
      </c>
      <c r="F70" s="16" t="s">
        <v>228</v>
      </c>
      <c r="G70" s="16" t="s">
        <v>228</v>
      </c>
      <c r="H70" s="16" t="s">
        <v>228</v>
      </c>
      <c r="I70" s="16" t="s">
        <v>228</v>
      </c>
      <c r="J70" s="16" t="s">
        <v>228</v>
      </c>
      <c r="K70" s="16" t="s">
        <v>228</v>
      </c>
      <c r="L70" s="16" t="s">
        <v>228</v>
      </c>
      <c r="M70" s="16" t="s">
        <v>228</v>
      </c>
      <c r="N70" s="16" t="s">
        <v>228</v>
      </c>
      <c r="O70" s="16" t="s">
        <v>228</v>
      </c>
      <c r="P70" s="16" t="s">
        <v>228</v>
      </c>
      <c r="Q70" s="16" t="s">
        <v>266</v>
      </c>
      <c r="R70" s="16" t="s">
        <v>228</v>
      </c>
      <c r="S70" s="16" t="s">
        <v>228</v>
      </c>
      <c r="T70" s="16" t="s">
        <v>228</v>
      </c>
      <c r="U70" s="16" t="s">
        <v>228</v>
      </c>
      <c r="V70" s="16" t="s">
        <v>228</v>
      </c>
      <c r="W70" s="14" t="s">
        <v>228</v>
      </c>
    </row>
  </sheetData>
  <sheetProtection password="F5D9" sheet="1" objects="1" scenarios="1"/>
  <mergeCells count="21">
    <mergeCell ref="J2:J3"/>
    <mergeCell ref="A34:A53"/>
    <mergeCell ref="B54:D54"/>
    <mergeCell ref="U2:U3"/>
    <mergeCell ref="B1:C1"/>
    <mergeCell ref="V2:V3"/>
    <mergeCell ref="W2:W3"/>
    <mergeCell ref="A4:A33"/>
    <mergeCell ref="Q2:Q3"/>
    <mergeCell ref="R2:R3"/>
    <mergeCell ref="S2:S3"/>
    <mergeCell ref="T2:T3"/>
    <mergeCell ref="K2:K3"/>
    <mergeCell ref="N2:N3"/>
    <mergeCell ref="O2:O3"/>
    <mergeCell ref="P2:P3"/>
    <mergeCell ref="B2:C3"/>
    <mergeCell ref="D2:D3"/>
    <mergeCell ref="F2:I2"/>
    <mergeCell ref="L2:M2"/>
    <mergeCell ref="E2:E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S356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34" customWidth="1"/>
    <col min="2" max="2" width="26.5" style="34" bestFit="1" customWidth="1"/>
    <col min="3" max="3" width="20.125" style="34" bestFit="1" customWidth="1"/>
    <col min="4" max="4" width="2.625" style="34" hidden="1" customWidth="1"/>
    <col min="5" max="7" width="8.625" style="35" hidden="1" customWidth="1"/>
    <col min="8" max="19" width="14.625" style="34" customWidth="1"/>
    <col min="20" max="16384" width="9" style="34"/>
  </cols>
  <sheetData>
    <row r="1" spans="1:19" ht="13.5" customHeight="1">
      <c r="A1" s="34" t="s">
        <v>179</v>
      </c>
      <c r="B1" s="34" t="s">
        <v>180</v>
      </c>
    </row>
    <row r="3" spans="1:19" ht="13.5" customHeigh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 t="e">
        <f>AVERAGE(H5:S5)</f>
        <v>#DIV/0!</v>
      </c>
      <c r="H5" s="88" t="str">
        <f>'４月'!E4</f>
        <v>0</v>
      </c>
      <c r="I5" s="88" t="str">
        <f>'５月'!E4</f>
        <v>0</v>
      </c>
      <c r="J5" s="88" t="str">
        <f>'６月'!E4</f>
        <v>0</v>
      </c>
      <c r="K5" s="88" t="str">
        <f>'７月'!E4</f>
        <v>0</v>
      </c>
      <c r="L5" s="88" t="str">
        <f>'８月'!E4</f>
        <v>0</v>
      </c>
      <c r="M5" s="88" t="str">
        <f>'９月'!E4</f>
        <v>0</v>
      </c>
      <c r="N5" s="88" t="str">
        <f>'１０月'!E4</f>
        <v>0</v>
      </c>
      <c r="O5" s="88" t="str">
        <f>'１１月'!E4</f>
        <v>0</v>
      </c>
      <c r="P5" s="88" t="str">
        <f>'１２月'!E4</f>
        <v>0</v>
      </c>
      <c r="Q5" s="88" t="str">
        <f>'１月'!E4</f>
        <v>0</v>
      </c>
      <c r="R5" s="88" t="str">
        <f>'２月'!E4</f>
        <v>0</v>
      </c>
      <c r="S5" s="89" t="str">
        <f>'３月'!E4</f>
        <v>0</v>
      </c>
    </row>
    <row r="6" spans="1:19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'４月'!E5</f>
        <v>検出しない</v>
      </c>
      <c r="I6" s="88" t="str">
        <f>'５月'!E5</f>
        <v>検出しない</v>
      </c>
      <c r="J6" s="88" t="str">
        <f>'６月'!E5</f>
        <v>検出しない</v>
      </c>
      <c r="K6" s="88" t="str">
        <f>'７月'!E5</f>
        <v>検出しない</v>
      </c>
      <c r="L6" s="88" t="str">
        <f>'８月'!E5</f>
        <v>検出しない</v>
      </c>
      <c r="M6" s="88" t="str">
        <f>'９月'!E5</f>
        <v>検出しない</v>
      </c>
      <c r="N6" s="88" t="str">
        <f>'１０月'!E5</f>
        <v>検出しない</v>
      </c>
      <c r="O6" s="88" t="str">
        <f>'１１月'!E5</f>
        <v>検出しない</v>
      </c>
      <c r="P6" s="88" t="str">
        <f>'１２月'!E5</f>
        <v>検出しない</v>
      </c>
      <c r="Q6" s="88" t="str">
        <f>'１月'!E5</f>
        <v>検出しない</v>
      </c>
      <c r="R6" s="88" t="str">
        <f>'２月'!E5</f>
        <v>検出しない</v>
      </c>
      <c r="S6" s="89" t="str">
        <f>'３月'!E5</f>
        <v>検出しない</v>
      </c>
    </row>
    <row r="7" spans="1:19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'４月'!E6</f>
        <v>-</v>
      </c>
      <c r="I7" s="88" t="str">
        <f>'５月'!E6</f>
        <v>-</v>
      </c>
      <c r="J7" s="88" t="str">
        <f>'６月'!E6</f>
        <v>-</v>
      </c>
      <c r="K7" s="88" t="str">
        <f>'７月'!E6</f>
        <v>-</v>
      </c>
      <c r="L7" s="88" t="str">
        <f>'８月'!E6</f>
        <v>0.0003未満</v>
      </c>
      <c r="M7" s="88" t="str">
        <f>'９月'!E6</f>
        <v>-</v>
      </c>
      <c r="N7" s="88" t="str">
        <f>'１０月'!E6</f>
        <v>-</v>
      </c>
      <c r="O7" s="88" t="str">
        <f>'１１月'!E6</f>
        <v>0.0003未満</v>
      </c>
      <c r="P7" s="88" t="str">
        <f>'１２月'!E6</f>
        <v>-</v>
      </c>
      <c r="Q7" s="88" t="str">
        <f>'１月'!E6</f>
        <v>-</v>
      </c>
      <c r="R7" s="88" t="str">
        <f>'２月'!E6</f>
        <v>0.0003未満</v>
      </c>
      <c r="S7" s="89" t="str">
        <f>'３月'!E6</f>
        <v>-</v>
      </c>
    </row>
    <row r="8" spans="1:19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'４月'!E7</f>
        <v>-</v>
      </c>
      <c r="I8" s="88" t="str">
        <f>'５月'!E7</f>
        <v>-</v>
      </c>
      <c r="J8" s="88" t="str">
        <f>'６月'!E7</f>
        <v>-</v>
      </c>
      <c r="K8" s="88" t="str">
        <f>'７月'!E7</f>
        <v>-</v>
      </c>
      <c r="L8" s="88" t="str">
        <f>'８月'!E7</f>
        <v>0.00005未満</v>
      </c>
      <c r="M8" s="88" t="str">
        <f>'９月'!E7</f>
        <v>-</v>
      </c>
      <c r="N8" s="88" t="str">
        <f>'１０月'!E7</f>
        <v>-</v>
      </c>
      <c r="O8" s="88" t="str">
        <f>'１１月'!E7</f>
        <v>0.00005未満</v>
      </c>
      <c r="P8" s="88" t="str">
        <f>'１２月'!E7</f>
        <v>-</v>
      </c>
      <c r="Q8" s="88" t="str">
        <f>'１月'!E7</f>
        <v>-</v>
      </c>
      <c r="R8" s="88" t="str">
        <f>'２月'!E7</f>
        <v>0.00005未満</v>
      </c>
      <c r="S8" s="89" t="str">
        <f>'３月'!E7</f>
        <v>-</v>
      </c>
    </row>
    <row r="9" spans="1:19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'４月'!E8</f>
        <v>-</v>
      </c>
      <c r="I9" s="88" t="str">
        <f>'５月'!E8</f>
        <v>-</v>
      </c>
      <c r="J9" s="88" t="str">
        <f>'６月'!E8</f>
        <v>-</v>
      </c>
      <c r="K9" s="88" t="str">
        <f>'７月'!E8</f>
        <v>-</v>
      </c>
      <c r="L9" s="88" t="str">
        <f>'８月'!E8</f>
        <v>0.001未満</v>
      </c>
      <c r="M9" s="88" t="str">
        <f>'９月'!E8</f>
        <v>-</v>
      </c>
      <c r="N9" s="88" t="str">
        <f>'１０月'!E8</f>
        <v>-</v>
      </c>
      <c r="O9" s="88" t="str">
        <f>'１１月'!E8</f>
        <v>0.001未満</v>
      </c>
      <c r="P9" s="88" t="str">
        <f>'１２月'!E8</f>
        <v>-</v>
      </c>
      <c r="Q9" s="88" t="str">
        <f>'１月'!E8</f>
        <v>-</v>
      </c>
      <c r="R9" s="88" t="str">
        <f>'２月'!E8</f>
        <v>0.001未満</v>
      </c>
      <c r="S9" s="89" t="str">
        <f>'３月'!E8</f>
        <v>-</v>
      </c>
    </row>
    <row r="10" spans="1:19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'４月'!E9</f>
        <v>-</v>
      </c>
      <c r="I10" s="88" t="str">
        <f>'５月'!E9</f>
        <v>-</v>
      </c>
      <c r="J10" s="88" t="str">
        <f>'６月'!E9</f>
        <v>-</v>
      </c>
      <c r="K10" s="88" t="str">
        <f>'７月'!E9</f>
        <v>-</v>
      </c>
      <c r="L10" s="88" t="str">
        <f>'８月'!E9</f>
        <v>0.001未満</v>
      </c>
      <c r="M10" s="88" t="str">
        <f>'９月'!E9</f>
        <v>-</v>
      </c>
      <c r="N10" s="88" t="str">
        <f>'１０月'!E9</f>
        <v>-</v>
      </c>
      <c r="O10" s="88" t="str">
        <f>'１１月'!E9</f>
        <v>0.001未満</v>
      </c>
      <c r="P10" s="88" t="str">
        <f>'１２月'!E9</f>
        <v>-</v>
      </c>
      <c r="Q10" s="88" t="str">
        <f>'１月'!E9</f>
        <v>-</v>
      </c>
      <c r="R10" s="88" t="str">
        <f>'２月'!E9</f>
        <v>0.001未満</v>
      </c>
      <c r="S10" s="89" t="str">
        <f>'３月'!E9</f>
        <v>-</v>
      </c>
    </row>
    <row r="11" spans="1:19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'４月'!E10</f>
        <v>-</v>
      </c>
      <c r="I11" s="88" t="str">
        <f>'５月'!E10</f>
        <v>0.001</v>
      </c>
      <c r="J11" s="88" t="str">
        <f>'６月'!E10</f>
        <v>-</v>
      </c>
      <c r="K11" s="88" t="str">
        <f>'７月'!E10</f>
        <v>-</v>
      </c>
      <c r="L11" s="88" t="str">
        <f>'８月'!E10</f>
        <v>0.002</v>
      </c>
      <c r="M11" s="88" t="str">
        <f>'９月'!E10</f>
        <v>-</v>
      </c>
      <c r="N11" s="88" t="str">
        <f>'１０月'!E10</f>
        <v>-</v>
      </c>
      <c r="O11" s="88" t="str">
        <f>'１１月'!E10</f>
        <v>0.0012</v>
      </c>
      <c r="P11" s="88" t="str">
        <f>'１２月'!E10</f>
        <v>-</v>
      </c>
      <c r="Q11" s="88" t="str">
        <f>'１月'!E10</f>
        <v>-</v>
      </c>
      <c r="R11" s="88" t="str">
        <f>'２月'!E10</f>
        <v>0.0011</v>
      </c>
      <c r="S11" s="89" t="str">
        <f>'３月'!E10</f>
        <v>-</v>
      </c>
    </row>
    <row r="12" spans="1:19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'４月'!E11</f>
        <v>-</v>
      </c>
      <c r="I12" s="88" t="str">
        <f>'５月'!E11</f>
        <v>-</v>
      </c>
      <c r="J12" s="88" t="str">
        <f>'６月'!E11</f>
        <v>-</v>
      </c>
      <c r="K12" s="88" t="str">
        <f>'７月'!E11</f>
        <v>-</v>
      </c>
      <c r="L12" s="88" t="str">
        <f>'８月'!E11</f>
        <v>0.005未満</v>
      </c>
      <c r="M12" s="88" t="str">
        <f>'９月'!E11</f>
        <v>-</v>
      </c>
      <c r="N12" s="88" t="str">
        <f>'１０月'!E11</f>
        <v>-</v>
      </c>
      <c r="O12" s="88" t="str">
        <f>'１１月'!E11</f>
        <v>0.005未満</v>
      </c>
      <c r="P12" s="88" t="str">
        <f>'１２月'!E11</f>
        <v>-</v>
      </c>
      <c r="Q12" s="88" t="str">
        <f>'１月'!E11</f>
        <v>-</v>
      </c>
      <c r="R12" s="88" t="str">
        <f>'２月'!E11</f>
        <v>0.005未満</v>
      </c>
      <c r="S12" s="89" t="str">
        <f>'３月'!E11</f>
        <v>-</v>
      </c>
    </row>
    <row r="13" spans="1:19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'４月'!E12</f>
        <v>-</v>
      </c>
      <c r="I13" s="88" t="str">
        <f>'５月'!E12</f>
        <v>0.001未満</v>
      </c>
      <c r="J13" s="88" t="str">
        <f>'６月'!E12</f>
        <v>-</v>
      </c>
      <c r="K13" s="88" t="str">
        <f>'７月'!E12</f>
        <v>-</v>
      </c>
      <c r="L13" s="88" t="str">
        <f>'８月'!E12</f>
        <v>0.001未満</v>
      </c>
      <c r="M13" s="88" t="str">
        <f>'９月'!E12</f>
        <v>-</v>
      </c>
      <c r="N13" s="88" t="str">
        <f>'１０月'!E12</f>
        <v>-</v>
      </c>
      <c r="O13" s="88" t="str">
        <f>'１１月'!E12</f>
        <v>0.001未満</v>
      </c>
      <c r="P13" s="88" t="str">
        <f>'１２月'!E12</f>
        <v>-</v>
      </c>
      <c r="Q13" s="88" t="str">
        <f>'１月'!E12</f>
        <v>-</v>
      </c>
      <c r="R13" s="88" t="str">
        <f>'２月'!E12</f>
        <v>0.001未満</v>
      </c>
      <c r="S13" s="89" t="str">
        <f>'３月'!E12</f>
        <v>-</v>
      </c>
    </row>
    <row r="14" spans="1:19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'４月'!E13</f>
        <v>-</v>
      </c>
      <c r="I14" s="88" t="str">
        <f>'５月'!E13</f>
        <v>-</v>
      </c>
      <c r="J14" s="88" t="str">
        <f>'６月'!E13</f>
        <v>-</v>
      </c>
      <c r="K14" s="88" t="str">
        <f>'７月'!E13</f>
        <v>-</v>
      </c>
      <c r="L14" s="88" t="str">
        <f>'８月'!E13</f>
        <v>0.11</v>
      </c>
      <c r="M14" s="88" t="str">
        <f>'９月'!E13</f>
        <v>-</v>
      </c>
      <c r="N14" s="88" t="str">
        <f>'１０月'!E13</f>
        <v>-</v>
      </c>
      <c r="O14" s="88" t="str">
        <f>'１１月'!E13</f>
        <v>0.11</v>
      </c>
      <c r="P14" s="88" t="str">
        <f>'１２月'!E13</f>
        <v>-</v>
      </c>
      <c r="Q14" s="88" t="str">
        <f>'１月'!E13</f>
        <v>-</v>
      </c>
      <c r="R14" s="88" t="str">
        <f>'２月'!E13</f>
        <v>0.10</v>
      </c>
      <c r="S14" s="89" t="str">
        <f>'３月'!E13</f>
        <v>-</v>
      </c>
    </row>
    <row r="15" spans="1:19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'４月'!E14</f>
        <v>-</v>
      </c>
      <c r="I15" s="88" t="str">
        <f>'５月'!E14</f>
        <v>0.21</v>
      </c>
      <c r="J15" s="88" t="str">
        <f>'６月'!E14</f>
        <v>-</v>
      </c>
      <c r="K15" s="88" t="str">
        <f>'７月'!E14</f>
        <v>-</v>
      </c>
      <c r="L15" s="88" t="str">
        <f>'８月'!E14</f>
        <v>0.16</v>
      </c>
      <c r="M15" s="88" t="str">
        <f>'９月'!E14</f>
        <v>-</v>
      </c>
      <c r="N15" s="88" t="str">
        <f>'１０月'!E14</f>
        <v>-</v>
      </c>
      <c r="O15" s="88" t="str">
        <f>'１１月'!E14</f>
        <v>0.20</v>
      </c>
      <c r="P15" s="88" t="str">
        <f>'１２月'!E14</f>
        <v>-</v>
      </c>
      <c r="Q15" s="88" t="str">
        <f>'１月'!E14</f>
        <v>-</v>
      </c>
      <c r="R15" s="88" t="str">
        <f>'２月'!E14</f>
        <v>0.23</v>
      </c>
      <c r="S15" s="89" t="str">
        <f>'３月'!E14</f>
        <v>-</v>
      </c>
    </row>
    <row r="16" spans="1:19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'４月'!E15</f>
        <v>-</v>
      </c>
      <c r="I16" s="88" t="str">
        <f>'５月'!E15</f>
        <v>-</v>
      </c>
      <c r="J16" s="88" t="str">
        <f>'６月'!E15</f>
        <v>-</v>
      </c>
      <c r="K16" s="88" t="str">
        <f>'７月'!E15</f>
        <v>-</v>
      </c>
      <c r="L16" s="88" t="str">
        <f>'８月'!E15</f>
        <v>0.1未満</v>
      </c>
      <c r="M16" s="88" t="str">
        <f>'９月'!E15</f>
        <v>-</v>
      </c>
      <c r="N16" s="88" t="str">
        <f>'１０月'!E15</f>
        <v>-</v>
      </c>
      <c r="O16" s="88" t="str">
        <f>'１１月'!E15</f>
        <v>0.1未満</v>
      </c>
      <c r="P16" s="88" t="str">
        <f>'１２月'!E15</f>
        <v>-</v>
      </c>
      <c r="Q16" s="88" t="str">
        <f>'１月'!E15</f>
        <v>-</v>
      </c>
      <c r="R16" s="88" t="str">
        <f>'２月'!E15</f>
        <v>0.1未満</v>
      </c>
      <c r="S16" s="89" t="str">
        <f>'３月'!E15</f>
        <v>-</v>
      </c>
    </row>
    <row r="17" spans="1:19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'４月'!E16</f>
        <v>-</v>
      </c>
      <c r="I17" s="88" t="str">
        <f>'５月'!E16</f>
        <v>-</v>
      </c>
      <c r="J17" s="88" t="str">
        <f>'６月'!E16</f>
        <v>-</v>
      </c>
      <c r="K17" s="88" t="str">
        <f>'７月'!E16</f>
        <v>-</v>
      </c>
      <c r="L17" s="88" t="str">
        <f>'８月'!E16</f>
        <v>0.0002未満</v>
      </c>
      <c r="M17" s="88" t="str">
        <f>'９月'!E16</f>
        <v>-</v>
      </c>
      <c r="N17" s="88" t="str">
        <f>'１０月'!E16</f>
        <v>-</v>
      </c>
      <c r="O17" s="88" t="str">
        <f>'１１月'!E16</f>
        <v>0.0002未満</v>
      </c>
      <c r="P17" s="88" t="str">
        <f>'１２月'!E16</f>
        <v>-</v>
      </c>
      <c r="Q17" s="88" t="str">
        <f>'１月'!E16</f>
        <v>-</v>
      </c>
      <c r="R17" s="88" t="str">
        <f>'２月'!E16</f>
        <v>0.0002未満</v>
      </c>
      <c r="S17" s="89" t="str">
        <f>'３月'!E16</f>
        <v>-</v>
      </c>
    </row>
    <row r="18" spans="1:19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'４月'!E17</f>
        <v>-</v>
      </c>
      <c r="I18" s="88" t="str">
        <f>'５月'!E17</f>
        <v>-</v>
      </c>
      <c r="J18" s="88" t="str">
        <f>'６月'!E17</f>
        <v>-</v>
      </c>
      <c r="K18" s="88" t="str">
        <f>'７月'!E17</f>
        <v>-</v>
      </c>
      <c r="L18" s="88" t="str">
        <f>'８月'!E17</f>
        <v>0.005未満</v>
      </c>
      <c r="M18" s="88" t="str">
        <f>'９月'!E17</f>
        <v>-</v>
      </c>
      <c r="N18" s="88" t="str">
        <f>'１０月'!E17</f>
        <v>-</v>
      </c>
      <c r="O18" s="88" t="str">
        <f>'１１月'!E17</f>
        <v>0.005未満</v>
      </c>
      <c r="P18" s="88" t="str">
        <f>'１２月'!E17</f>
        <v>-</v>
      </c>
      <c r="Q18" s="88" t="str">
        <f>'１月'!E17</f>
        <v>-</v>
      </c>
      <c r="R18" s="88" t="str">
        <f>'２月'!E17</f>
        <v>0.005未満</v>
      </c>
      <c r="S18" s="89" t="str">
        <f>'３月'!E17</f>
        <v>-</v>
      </c>
    </row>
    <row r="19" spans="1:19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'４月'!E18</f>
        <v>-</v>
      </c>
      <c r="I19" s="88" t="str">
        <f>'５月'!E18</f>
        <v>-</v>
      </c>
      <c r="J19" s="88" t="str">
        <f>'６月'!E18</f>
        <v>-</v>
      </c>
      <c r="K19" s="88" t="str">
        <f>'７月'!E18</f>
        <v>-</v>
      </c>
      <c r="L19" s="88" t="str">
        <f>'８月'!E18</f>
        <v>0.004未満</v>
      </c>
      <c r="M19" s="88" t="str">
        <f>'９月'!E18</f>
        <v>-</v>
      </c>
      <c r="N19" s="88" t="str">
        <f>'１０月'!E18</f>
        <v>-</v>
      </c>
      <c r="O19" s="88" t="str">
        <f>'１１月'!E18</f>
        <v>0.004未満</v>
      </c>
      <c r="P19" s="88" t="str">
        <f>'１２月'!E18</f>
        <v>-</v>
      </c>
      <c r="Q19" s="88" t="str">
        <f>'１月'!E18</f>
        <v>-</v>
      </c>
      <c r="R19" s="88" t="str">
        <f>'２月'!E18</f>
        <v>0.004未満</v>
      </c>
      <c r="S19" s="89" t="str">
        <f>'３月'!E18</f>
        <v>-</v>
      </c>
    </row>
    <row r="20" spans="1:19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'４月'!E19</f>
        <v>-</v>
      </c>
      <c r="I20" s="88" t="str">
        <f>'５月'!E19</f>
        <v>-</v>
      </c>
      <c r="J20" s="88" t="str">
        <f>'６月'!E19</f>
        <v>-</v>
      </c>
      <c r="K20" s="88" t="str">
        <f>'７月'!E19</f>
        <v>-</v>
      </c>
      <c r="L20" s="88" t="str">
        <f>'８月'!E19</f>
        <v>0.002未満</v>
      </c>
      <c r="M20" s="88" t="str">
        <f>'９月'!E19</f>
        <v>-</v>
      </c>
      <c r="N20" s="88" t="str">
        <f>'１０月'!E19</f>
        <v>-</v>
      </c>
      <c r="O20" s="88" t="str">
        <f>'１１月'!E19</f>
        <v>0.002未満</v>
      </c>
      <c r="P20" s="88" t="str">
        <f>'１２月'!E19</f>
        <v>-</v>
      </c>
      <c r="Q20" s="88" t="str">
        <f>'１月'!E19</f>
        <v>-</v>
      </c>
      <c r="R20" s="88" t="str">
        <f>'２月'!E19</f>
        <v>0.002未満</v>
      </c>
      <c r="S20" s="89" t="str">
        <f>'３月'!E19</f>
        <v>-</v>
      </c>
    </row>
    <row r="21" spans="1:19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'４月'!E20</f>
        <v>-</v>
      </c>
      <c r="I21" s="88" t="str">
        <f>'５月'!E20</f>
        <v>-</v>
      </c>
      <c r="J21" s="88" t="str">
        <f>'６月'!E20</f>
        <v>-</v>
      </c>
      <c r="K21" s="88" t="str">
        <f>'７月'!E20</f>
        <v>-</v>
      </c>
      <c r="L21" s="88" t="str">
        <f>'８月'!E20</f>
        <v>0.001未満</v>
      </c>
      <c r="M21" s="88" t="str">
        <f>'９月'!E20</f>
        <v>-</v>
      </c>
      <c r="N21" s="88" t="str">
        <f>'１０月'!E20</f>
        <v>-</v>
      </c>
      <c r="O21" s="88" t="str">
        <f>'１１月'!E20</f>
        <v>0.001未満</v>
      </c>
      <c r="P21" s="88" t="str">
        <f>'１２月'!E20</f>
        <v>-</v>
      </c>
      <c r="Q21" s="88" t="str">
        <f>'１月'!E20</f>
        <v>-</v>
      </c>
      <c r="R21" s="88" t="str">
        <f>'２月'!E20</f>
        <v>0.001未満</v>
      </c>
      <c r="S21" s="89" t="str">
        <f>'３月'!E20</f>
        <v>-</v>
      </c>
    </row>
    <row r="22" spans="1:19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'４月'!E21</f>
        <v>-</v>
      </c>
      <c r="I22" s="88" t="str">
        <f>'５月'!E21</f>
        <v>-</v>
      </c>
      <c r="J22" s="88" t="str">
        <f>'６月'!E21</f>
        <v>-</v>
      </c>
      <c r="K22" s="88" t="str">
        <f>'７月'!E21</f>
        <v>-</v>
      </c>
      <c r="L22" s="88" t="str">
        <f>'８月'!E21</f>
        <v>0.001未満</v>
      </c>
      <c r="M22" s="88" t="str">
        <f>'９月'!E21</f>
        <v>-</v>
      </c>
      <c r="N22" s="88" t="str">
        <f>'１０月'!E21</f>
        <v>-</v>
      </c>
      <c r="O22" s="88" t="str">
        <f>'１１月'!E21</f>
        <v>0.001未満</v>
      </c>
      <c r="P22" s="88" t="str">
        <f>'１２月'!E21</f>
        <v>-</v>
      </c>
      <c r="Q22" s="88" t="str">
        <f>'１月'!E21</f>
        <v>-</v>
      </c>
      <c r="R22" s="88" t="str">
        <f>'２月'!E21</f>
        <v>0.001未満</v>
      </c>
      <c r="S22" s="89" t="str">
        <f>'３月'!E21</f>
        <v>-</v>
      </c>
    </row>
    <row r="23" spans="1:19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'４月'!E22</f>
        <v>-</v>
      </c>
      <c r="I23" s="88" t="str">
        <f>'５月'!E22</f>
        <v>-</v>
      </c>
      <c r="J23" s="88" t="str">
        <f>'６月'!E22</f>
        <v>-</v>
      </c>
      <c r="K23" s="88" t="str">
        <f>'７月'!E22</f>
        <v>-</v>
      </c>
      <c r="L23" s="88" t="str">
        <f>'８月'!E22</f>
        <v>0.001未満</v>
      </c>
      <c r="M23" s="88" t="str">
        <f>'９月'!E22</f>
        <v>-</v>
      </c>
      <c r="N23" s="88" t="str">
        <f>'１０月'!E22</f>
        <v>-</v>
      </c>
      <c r="O23" s="88" t="str">
        <f>'１１月'!E22</f>
        <v>0.001未満</v>
      </c>
      <c r="P23" s="88" t="str">
        <f>'１２月'!E22</f>
        <v>-</v>
      </c>
      <c r="Q23" s="88" t="str">
        <f>'１月'!E22</f>
        <v>-</v>
      </c>
      <c r="R23" s="88" t="str">
        <f>'２月'!E22</f>
        <v>0.001未満</v>
      </c>
      <c r="S23" s="89" t="str">
        <f>'３月'!E22</f>
        <v>-</v>
      </c>
    </row>
    <row r="24" spans="1:19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'４月'!E23</f>
        <v>-</v>
      </c>
      <c r="I24" s="88" t="str">
        <f>'５月'!E23</f>
        <v>0.06未満</v>
      </c>
      <c r="J24" s="88" t="str">
        <f>'６月'!E23</f>
        <v>-</v>
      </c>
      <c r="K24" s="88" t="str">
        <f>'７月'!E23</f>
        <v>-</v>
      </c>
      <c r="L24" s="88" t="str">
        <f>'８月'!E23</f>
        <v>0.12</v>
      </c>
      <c r="M24" s="88" t="str">
        <f>'９月'!E23</f>
        <v>-</v>
      </c>
      <c r="N24" s="88" t="str">
        <f>'１０月'!E23</f>
        <v>-</v>
      </c>
      <c r="O24" s="88" t="str">
        <f>'１１月'!E23</f>
        <v>0.07</v>
      </c>
      <c r="P24" s="88" t="str">
        <f>'１２月'!E23</f>
        <v>-</v>
      </c>
      <c r="Q24" s="88" t="str">
        <f>'１月'!E23</f>
        <v>-</v>
      </c>
      <c r="R24" s="88" t="str">
        <f>'２月'!E23</f>
        <v>0.06未満</v>
      </c>
      <c r="S24" s="89" t="str">
        <f>'３月'!E23</f>
        <v>-</v>
      </c>
    </row>
    <row r="25" spans="1:19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'４月'!E24</f>
        <v>-</v>
      </c>
      <c r="I25" s="88" t="str">
        <f>'５月'!E24</f>
        <v>0.002未満</v>
      </c>
      <c r="J25" s="88" t="str">
        <f>'６月'!E24</f>
        <v>-</v>
      </c>
      <c r="K25" s="88" t="str">
        <f>'７月'!E24</f>
        <v>-</v>
      </c>
      <c r="L25" s="88" t="str">
        <f>'８月'!E24</f>
        <v>0.002未満</v>
      </c>
      <c r="M25" s="88" t="str">
        <f>'９月'!E24</f>
        <v>-</v>
      </c>
      <c r="N25" s="88" t="str">
        <f>'１０月'!E24</f>
        <v>-</v>
      </c>
      <c r="O25" s="88" t="str">
        <f>'１１月'!E24</f>
        <v>0.002未満</v>
      </c>
      <c r="P25" s="88" t="str">
        <f>'１２月'!E24</f>
        <v>-</v>
      </c>
      <c r="Q25" s="88" t="str">
        <f>'１月'!E24</f>
        <v>-</v>
      </c>
      <c r="R25" s="88" t="str">
        <f>'２月'!E24</f>
        <v>0.002未満</v>
      </c>
      <c r="S25" s="89" t="str">
        <f>'３月'!E24</f>
        <v>-</v>
      </c>
    </row>
    <row r="26" spans="1:19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'４月'!E25</f>
        <v>-</v>
      </c>
      <c r="I26" s="88" t="str">
        <f>'５月'!E25</f>
        <v>0.003</v>
      </c>
      <c r="J26" s="88" t="str">
        <f>'６月'!E25</f>
        <v>-</v>
      </c>
      <c r="K26" s="88" t="str">
        <f>'７月'!E25</f>
        <v>-</v>
      </c>
      <c r="L26" s="88" t="str">
        <f>'８月'!E25</f>
        <v>0.006</v>
      </c>
      <c r="M26" s="88" t="str">
        <f>'９月'!E25</f>
        <v>-</v>
      </c>
      <c r="N26" s="88" t="str">
        <f>'１０月'!E25</f>
        <v>-</v>
      </c>
      <c r="O26" s="88" t="str">
        <f>'１１月'!E25</f>
        <v>0.006未満</v>
      </c>
      <c r="P26" s="88" t="str">
        <f>'１２月'!E25</f>
        <v>-</v>
      </c>
      <c r="Q26" s="88" t="str">
        <f>'１月'!E25</f>
        <v>-</v>
      </c>
      <c r="R26" s="88" t="str">
        <f>'２月'!E25</f>
        <v>0.006未満</v>
      </c>
      <c r="S26" s="89" t="str">
        <f>'３月'!E25</f>
        <v>-</v>
      </c>
    </row>
    <row r="27" spans="1:19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'４月'!E26</f>
        <v>-</v>
      </c>
      <c r="I27" s="88" t="str">
        <f>'５月'!E26</f>
        <v>0.004未満</v>
      </c>
      <c r="J27" s="88" t="str">
        <f>'６月'!E26</f>
        <v>-</v>
      </c>
      <c r="K27" s="88" t="str">
        <f>'７月'!E26</f>
        <v>-</v>
      </c>
      <c r="L27" s="88" t="str">
        <f>'８月'!E26</f>
        <v>0.004未満</v>
      </c>
      <c r="M27" s="88" t="str">
        <f>'９月'!E26</f>
        <v>-</v>
      </c>
      <c r="N27" s="88" t="str">
        <f>'１０月'!E26</f>
        <v>-</v>
      </c>
      <c r="O27" s="88" t="str">
        <f>'１１月'!E26</f>
        <v>0.004未満</v>
      </c>
      <c r="P27" s="88" t="str">
        <f>'１２月'!E26</f>
        <v>-</v>
      </c>
      <c r="Q27" s="88" t="str">
        <f>'１月'!E26</f>
        <v>-</v>
      </c>
      <c r="R27" s="88" t="str">
        <f>'２月'!E26</f>
        <v>0.004未満</v>
      </c>
      <c r="S27" s="89" t="str">
        <f>'３月'!E26</f>
        <v>-</v>
      </c>
    </row>
    <row r="28" spans="1:19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'４月'!E27</f>
        <v>-</v>
      </c>
      <c r="I28" s="88" t="str">
        <f>'５月'!E27</f>
        <v>0.001未満</v>
      </c>
      <c r="J28" s="88" t="str">
        <f>'６月'!E27</f>
        <v>-</v>
      </c>
      <c r="K28" s="88" t="str">
        <f>'７月'!E27</f>
        <v>-</v>
      </c>
      <c r="L28" s="88" t="str">
        <f>'８月'!E27</f>
        <v>0.001未満</v>
      </c>
      <c r="M28" s="88" t="str">
        <f>'９月'!E27</f>
        <v>-</v>
      </c>
      <c r="N28" s="88" t="str">
        <f>'１０月'!E27</f>
        <v>-</v>
      </c>
      <c r="O28" s="88" t="str">
        <f>'１１月'!E27</f>
        <v>0.01未満</v>
      </c>
      <c r="P28" s="88" t="str">
        <f>'１２月'!E27</f>
        <v>-</v>
      </c>
      <c r="Q28" s="88" t="str">
        <f>'１月'!E27</f>
        <v>-</v>
      </c>
      <c r="R28" s="88" t="str">
        <f>'２月'!E27</f>
        <v>0.01未満</v>
      </c>
      <c r="S28" s="89" t="str">
        <f>'３月'!E27</f>
        <v>-</v>
      </c>
    </row>
    <row r="29" spans="1:19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'４月'!E28</f>
        <v>-</v>
      </c>
      <c r="I29" s="88" t="str">
        <f>'５月'!E28</f>
        <v>0.001未満</v>
      </c>
      <c r="J29" s="88" t="str">
        <f>'６月'!E28</f>
        <v>-</v>
      </c>
      <c r="K29" s="88" t="str">
        <f>'７月'!E28</f>
        <v>-</v>
      </c>
      <c r="L29" s="88" t="str">
        <f>'８月'!E28</f>
        <v>0.001未満</v>
      </c>
      <c r="M29" s="88" t="str">
        <f>'９月'!E28</f>
        <v>-</v>
      </c>
      <c r="N29" s="88" t="str">
        <f>'１０月'!E28</f>
        <v>-</v>
      </c>
      <c r="O29" s="88" t="str">
        <f>'１１月'!E28</f>
        <v>0.001未満</v>
      </c>
      <c r="P29" s="88" t="str">
        <f>'１２月'!E28</f>
        <v>-</v>
      </c>
      <c r="Q29" s="88" t="str">
        <f>'１月'!E28</f>
        <v>-</v>
      </c>
      <c r="R29" s="88" t="str">
        <f>'２月'!E28</f>
        <v>0.001未満</v>
      </c>
      <c r="S29" s="89" t="str">
        <f>'３月'!E28</f>
        <v>-</v>
      </c>
    </row>
    <row r="30" spans="1:19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'４月'!E29</f>
        <v>-</v>
      </c>
      <c r="I30" s="88" t="str">
        <f>'５月'!E29</f>
        <v>0.004</v>
      </c>
      <c r="J30" s="88" t="str">
        <f>'６月'!E29</f>
        <v>-</v>
      </c>
      <c r="K30" s="88" t="str">
        <f>'７月'!E29</f>
        <v>-</v>
      </c>
      <c r="L30" s="88" t="str">
        <f>'８月'!E29</f>
        <v>0.008</v>
      </c>
      <c r="M30" s="88" t="str">
        <f>'９月'!E29</f>
        <v>-</v>
      </c>
      <c r="N30" s="88" t="str">
        <f>'１０月'!E29</f>
        <v>-</v>
      </c>
      <c r="O30" s="88" t="str">
        <f>'１１月'!E29</f>
        <v>0.01未満</v>
      </c>
      <c r="P30" s="88" t="str">
        <f>'１２月'!E29</f>
        <v>-</v>
      </c>
      <c r="Q30" s="88" t="str">
        <f>'１月'!E29</f>
        <v>-</v>
      </c>
      <c r="R30" s="88" t="str">
        <f>'２月'!E29</f>
        <v>0.01未満</v>
      </c>
      <c r="S30" s="89" t="str">
        <f>'３月'!E29</f>
        <v>-</v>
      </c>
    </row>
    <row r="31" spans="1:19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'４月'!E30</f>
        <v>-</v>
      </c>
      <c r="I31" s="88" t="str">
        <f>'５月'!E30</f>
        <v>0.02未満</v>
      </c>
      <c r="J31" s="88" t="str">
        <f>'６月'!E30</f>
        <v>-</v>
      </c>
      <c r="K31" s="88" t="str">
        <f>'７月'!E30</f>
        <v>-</v>
      </c>
      <c r="L31" s="88" t="str">
        <f>'８月'!E30</f>
        <v>0.02未満</v>
      </c>
      <c r="M31" s="88" t="str">
        <f>'９月'!E30</f>
        <v>-</v>
      </c>
      <c r="N31" s="88" t="str">
        <f>'１０月'!E30</f>
        <v>-</v>
      </c>
      <c r="O31" s="88" t="str">
        <f>'１１月'!E30</f>
        <v>0.02未満</v>
      </c>
      <c r="P31" s="88" t="str">
        <f>'１２月'!E30</f>
        <v>-</v>
      </c>
      <c r="Q31" s="88" t="str">
        <f>'１月'!E30</f>
        <v>-</v>
      </c>
      <c r="R31" s="88" t="str">
        <f>'２月'!E30</f>
        <v>0.02未満</v>
      </c>
      <c r="S31" s="89" t="str">
        <f>'３月'!E30</f>
        <v>-</v>
      </c>
    </row>
    <row r="32" spans="1:19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'４月'!E31</f>
        <v>-</v>
      </c>
      <c r="I32" s="88" t="str">
        <f>'５月'!E31</f>
        <v>0.001</v>
      </c>
      <c r="J32" s="88" t="str">
        <f>'６月'!E31</f>
        <v>-</v>
      </c>
      <c r="K32" s="88" t="str">
        <f>'７月'!E31</f>
        <v>-</v>
      </c>
      <c r="L32" s="88" t="str">
        <f>'８月'!E31</f>
        <v>0.002</v>
      </c>
      <c r="M32" s="88" t="str">
        <f>'９月'!E31</f>
        <v>-</v>
      </c>
      <c r="N32" s="88" t="str">
        <f>'１０月'!E31</f>
        <v>-</v>
      </c>
      <c r="O32" s="88" t="str">
        <f>'１１月'!E31</f>
        <v>0.003未満</v>
      </c>
      <c r="P32" s="88" t="str">
        <f>'１２月'!E31</f>
        <v>-</v>
      </c>
      <c r="Q32" s="88" t="str">
        <f>'１月'!E31</f>
        <v>-</v>
      </c>
      <c r="R32" s="88" t="str">
        <f>'２月'!E31</f>
        <v>0.003未満</v>
      </c>
      <c r="S32" s="89" t="str">
        <f>'３月'!E31</f>
        <v>-</v>
      </c>
    </row>
    <row r="33" spans="1:19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'４月'!E32</f>
        <v>-</v>
      </c>
      <c r="I33" s="88" t="str">
        <f>'５月'!E32</f>
        <v>0.001未満</v>
      </c>
      <c r="J33" s="88" t="str">
        <f>'６月'!E32</f>
        <v>-</v>
      </c>
      <c r="K33" s="88" t="str">
        <f>'７月'!E32</f>
        <v>-</v>
      </c>
      <c r="L33" s="88" t="str">
        <f>'８月'!E32</f>
        <v>0.001未満</v>
      </c>
      <c r="M33" s="88" t="str">
        <f>'９月'!E32</f>
        <v>-</v>
      </c>
      <c r="N33" s="88" t="str">
        <f>'１０月'!E32</f>
        <v>-</v>
      </c>
      <c r="O33" s="88" t="str">
        <f>'１１月'!E32</f>
        <v>0.009未満</v>
      </c>
      <c r="P33" s="88" t="str">
        <f>'１２月'!E32</f>
        <v>-</v>
      </c>
      <c r="Q33" s="88" t="str">
        <f>'１月'!E32</f>
        <v>-</v>
      </c>
      <c r="R33" s="88" t="str">
        <f>'２月'!E32</f>
        <v>0.009未満</v>
      </c>
      <c r="S33" s="89" t="str">
        <f>'３月'!E32</f>
        <v>-</v>
      </c>
    </row>
    <row r="34" spans="1:19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'４月'!E33</f>
        <v>-</v>
      </c>
      <c r="I34" s="88" t="str">
        <f>'５月'!E33</f>
        <v>0.008未満</v>
      </c>
      <c r="J34" s="88" t="str">
        <f>'６月'!E33</f>
        <v>-</v>
      </c>
      <c r="K34" s="88" t="str">
        <f>'７月'!E33</f>
        <v>-</v>
      </c>
      <c r="L34" s="88" t="str">
        <f>'８月'!E33</f>
        <v>0.008未満</v>
      </c>
      <c r="M34" s="88" t="str">
        <f>'９月'!E33</f>
        <v>-</v>
      </c>
      <c r="N34" s="88" t="str">
        <f>'１０月'!E33</f>
        <v>-</v>
      </c>
      <c r="O34" s="88" t="str">
        <f>'１１月'!E33</f>
        <v>0.008未満</v>
      </c>
      <c r="P34" s="88" t="str">
        <f>'１２月'!E33</f>
        <v>-</v>
      </c>
      <c r="Q34" s="88" t="str">
        <f>'１月'!E33</f>
        <v>-</v>
      </c>
      <c r="R34" s="88" t="str">
        <f>'２月'!E33</f>
        <v>0.008未満</v>
      </c>
      <c r="S34" s="89" t="str">
        <f>'３月'!E33</f>
        <v>-</v>
      </c>
    </row>
    <row r="35" spans="1:19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'４月'!E34</f>
        <v>-</v>
      </c>
      <c r="I35" s="88" t="str">
        <f>'５月'!E34</f>
        <v>-</v>
      </c>
      <c r="J35" s="88" t="str">
        <f>'６月'!E34</f>
        <v>-</v>
      </c>
      <c r="K35" s="88" t="str">
        <f>'７月'!E34</f>
        <v>-</v>
      </c>
      <c r="L35" s="88" t="str">
        <f>'８月'!E34</f>
        <v>0.01未満</v>
      </c>
      <c r="M35" s="88" t="str">
        <f>'９月'!E34</f>
        <v>-</v>
      </c>
      <c r="N35" s="88" t="str">
        <f>'１０月'!E34</f>
        <v>-</v>
      </c>
      <c r="O35" s="88" t="str">
        <f>'１１月'!E34</f>
        <v>0.1未満</v>
      </c>
      <c r="P35" s="88" t="str">
        <f>'１２月'!E34</f>
        <v>-</v>
      </c>
      <c r="Q35" s="88" t="str">
        <f>'１月'!E34</f>
        <v>-</v>
      </c>
      <c r="R35" s="88" t="str">
        <f>'２月'!E34</f>
        <v>0.1未満</v>
      </c>
      <c r="S35" s="89" t="str">
        <f>'３月'!E34</f>
        <v>-</v>
      </c>
    </row>
    <row r="36" spans="1:19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'４月'!E35</f>
        <v>-</v>
      </c>
      <c r="I36" s="88" t="str">
        <f>'５月'!E35</f>
        <v>-</v>
      </c>
      <c r="J36" s="88" t="str">
        <f>'６月'!E35</f>
        <v>-</v>
      </c>
      <c r="K36" s="88" t="str">
        <f>'７月'!E35</f>
        <v>-</v>
      </c>
      <c r="L36" s="88" t="str">
        <f>'８月'!E35</f>
        <v>0.02未満</v>
      </c>
      <c r="M36" s="88" t="str">
        <f>'９月'!E35</f>
        <v>-</v>
      </c>
      <c r="N36" s="88" t="str">
        <f>'１０月'!E35</f>
        <v>-</v>
      </c>
      <c r="O36" s="88" t="str">
        <f>'１１月'!E35</f>
        <v>0.02未満</v>
      </c>
      <c r="P36" s="88" t="str">
        <f>'１２月'!E35</f>
        <v>-</v>
      </c>
      <c r="Q36" s="88" t="str">
        <f>'１月'!E35</f>
        <v>-</v>
      </c>
      <c r="R36" s="88" t="str">
        <f>'２月'!E35</f>
        <v>0.02未満</v>
      </c>
      <c r="S36" s="89" t="str">
        <f>'３月'!E35</f>
        <v>-</v>
      </c>
    </row>
    <row r="37" spans="1:19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'４月'!E36</f>
        <v>-</v>
      </c>
      <c r="I37" s="88" t="str">
        <f>'５月'!E36</f>
        <v>-</v>
      </c>
      <c r="J37" s="88" t="str">
        <f>'６月'!E36</f>
        <v>-</v>
      </c>
      <c r="K37" s="88" t="str">
        <f>'７月'!E36</f>
        <v>-</v>
      </c>
      <c r="L37" s="88" t="str">
        <f>'８月'!E36</f>
        <v>0.03未満</v>
      </c>
      <c r="M37" s="88" t="str">
        <f>'９月'!E36</f>
        <v>-</v>
      </c>
      <c r="N37" s="88" t="str">
        <f>'１０月'!E36</f>
        <v>-</v>
      </c>
      <c r="O37" s="88" t="str">
        <f>'１１月'!E36</f>
        <v>0.03未満</v>
      </c>
      <c r="P37" s="88" t="str">
        <f>'１２月'!E36</f>
        <v>-</v>
      </c>
      <c r="Q37" s="88" t="str">
        <f>'１月'!E36</f>
        <v>-</v>
      </c>
      <c r="R37" s="88" t="str">
        <f>'２月'!E36</f>
        <v>0.03未満</v>
      </c>
      <c r="S37" s="89" t="str">
        <f>'３月'!E36</f>
        <v>-</v>
      </c>
    </row>
    <row r="38" spans="1:19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'４月'!E37</f>
        <v>-</v>
      </c>
      <c r="I38" s="88" t="str">
        <f>'５月'!E37</f>
        <v>-</v>
      </c>
      <c r="J38" s="88" t="str">
        <f>'６月'!E37</f>
        <v>-</v>
      </c>
      <c r="K38" s="88" t="str">
        <f>'７月'!E37</f>
        <v>-</v>
      </c>
      <c r="L38" s="88" t="str">
        <f>'８月'!E37</f>
        <v>0.01未満</v>
      </c>
      <c r="M38" s="88" t="str">
        <f>'９月'!E37</f>
        <v>-</v>
      </c>
      <c r="N38" s="88" t="str">
        <f>'１０月'!E37</f>
        <v>-</v>
      </c>
      <c r="O38" s="88" t="str">
        <f>'１１月'!E37</f>
        <v>0.01未満</v>
      </c>
      <c r="P38" s="88" t="str">
        <f>'１２月'!E37</f>
        <v>-</v>
      </c>
      <c r="Q38" s="88" t="str">
        <f>'１月'!E37</f>
        <v>-</v>
      </c>
      <c r="R38" s="88" t="str">
        <f>'２月'!E37</f>
        <v>0.01未満</v>
      </c>
      <c r="S38" s="89" t="str">
        <f>'３月'!E37</f>
        <v>-</v>
      </c>
    </row>
    <row r="39" spans="1:19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'４月'!E38</f>
        <v>-</v>
      </c>
      <c r="I39" s="88" t="str">
        <f>'５月'!E38</f>
        <v>-</v>
      </c>
      <c r="J39" s="88" t="str">
        <f>'６月'!E38</f>
        <v>-</v>
      </c>
      <c r="K39" s="88" t="str">
        <f>'７月'!E38</f>
        <v>-</v>
      </c>
      <c r="L39" s="88" t="str">
        <f>'８月'!E38</f>
        <v>25</v>
      </c>
      <c r="M39" s="88" t="str">
        <f>'９月'!E38</f>
        <v>-</v>
      </c>
      <c r="N39" s="88" t="str">
        <f>'１０月'!E38</f>
        <v>-</v>
      </c>
      <c r="O39" s="88" t="str">
        <f>'１１月'!E38</f>
        <v>19</v>
      </c>
      <c r="P39" s="88" t="str">
        <f>'１２月'!E38</f>
        <v>-</v>
      </c>
      <c r="Q39" s="88" t="str">
        <f>'１月'!E38</f>
        <v>-</v>
      </c>
      <c r="R39" s="88" t="str">
        <f>'２月'!E38</f>
        <v>22</v>
      </c>
      <c r="S39" s="89" t="str">
        <f>'３月'!E38</f>
        <v>-</v>
      </c>
    </row>
    <row r="40" spans="1:19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'４月'!E39</f>
        <v>-</v>
      </c>
      <c r="I40" s="88" t="str">
        <f>'５月'!E39</f>
        <v>-</v>
      </c>
      <c r="J40" s="88" t="str">
        <f>'６月'!E39</f>
        <v>-</v>
      </c>
      <c r="K40" s="88" t="str">
        <f>'７月'!E39</f>
        <v>-</v>
      </c>
      <c r="L40" s="88" t="str">
        <f>'８月'!E39</f>
        <v>0.005未満</v>
      </c>
      <c r="M40" s="88" t="str">
        <f>'９月'!E39</f>
        <v>-</v>
      </c>
      <c r="N40" s="88" t="str">
        <f>'１０月'!E39</f>
        <v>-</v>
      </c>
      <c r="O40" s="88" t="str">
        <f>'１１月'!E39</f>
        <v>0.005未満</v>
      </c>
      <c r="P40" s="88" t="str">
        <f>'１２月'!E39</f>
        <v>-</v>
      </c>
      <c r="Q40" s="88" t="str">
        <f>'１月'!E39</f>
        <v>-</v>
      </c>
      <c r="R40" s="88" t="str">
        <f>'２月'!E39</f>
        <v>0.005未満</v>
      </c>
      <c r="S40" s="89" t="str">
        <f>'３月'!E39</f>
        <v>-</v>
      </c>
    </row>
    <row r="41" spans="1:19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'４月'!E40</f>
        <v>3.6</v>
      </c>
      <c r="I41" s="88" t="str">
        <f>'５月'!E40</f>
        <v>3.3</v>
      </c>
      <c r="J41" s="88" t="str">
        <f>'６月'!E40</f>
        <v>3.5</v>
      </c>
      <c r="K41" s="88" t="str">
        <f>'７月'!E40</f>
        <v>3.5</v>
      </c>
      <c r="L41" s="88" t="str">
        <f>'８月'!E40</f>
        <v>3.4</v>
      </c>
      <c r="M41" s="88" t="str">
        <f>'９月'!E40</f>
        <v>3.8</v>
      </c>
      <c r="N41" s="88" t="str">
        <f>'１０月'!E40</f>
        <v>3.5</v>
      </c>
      <c r="O41" s="88" t="str">
        <f>'１１月'!E40</f>
        <v>3.7</v>
      </c>
      <c r="P41" s="88" t="str">
        <f>'１２月'!E40</f>
        <v>3.4</v>
      </c>
      <c r="Q41" s="88" t="str">
        <f>'１月'!E40</f>
        <v>3.4</v>
      </c>
      <c r="R41" s="88" t="str">
        <f>'２月'!E40</f>
        <v>3.5</v>
      </c>
      <c r="S41" s="89" t="str">
        <f>'３月'!E40</f>
        <v>3.4</v>
      </c>
    </row>
    <row r="42" spans="1:19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'４月'!E41</f>
        <v>-</v>
      </c>
      <c r="I42" s="88" t="str">
        <f>'５月'!E41</f>
        <v>-</v>
      </c>
      <c r="J42" s="88" t="str">
        <f>'６月'!E41</f>
        <v>-</v>
      </c>
      <c r="K42" s="88" t="str">
        <f>'７月'!E41</f>
        <v>-</v>
      </c>
      <c r="L42" s="88" t="str">
        <f>'８月'!E41</f>
        <v>13</v>
      </c>
      <c r="M42" s="88" t="str">
        <f>'９月'!E41</f>
        <v>-</v>
      </c>
      <c r="N42" s="88" t="str">
        <f>'１０月'!E41</f>
        <v>-</v>
      </c>
      <c r="O42" s="88" t="str">
        <f>'１１月'!E41</f>
        <v>16</v>
      </c>
      <c r="P42" s="88" t="str">
        <f>'１２月'!E41</f>
        <v>-</v>
      </c>
      <c r="Q42" s="88" t="str">
        <f>'１月'!E41</f>
        <v>-</v>
      </c>
      <c r="R42" s="88" t="str">
        <f>'２月'!E41</f>
        <v>15</v>
      </c>
      <c r="S42" s="89" t="str">
        <f>'３月'!E41</f>
        <v>-</v>
      </c>
    </row>
    <row r="43" spans="1:19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'４月'!E42</f>
        <v>-</v>
      </c>
      <c r="I43" s="88" t="str">
        <f>'５月'!E42</f>
        <v>-</v>
      </c>
      <c r="J43" s="88" t="str">
        <f>'６月'!E42</f>
        <v>-</v>
      </c>
      <c r="K43" s="88" t="str">
        <f>'７月'!E42</f>
        <v>-</v>
      </c>
      <c r="L43" s="88" t="str">
        <f>'８月'!E42</f>
        <v>97</v>
      </c>
      <c r="M43" s="88" t="str">
        <f>'９月'!E42</f>
        <v>-</v>
      </c>
      <c r="N43" s="88" t="str">
        <f>'１０月'!E42</f>
        <v>-</v>
      </c>
      <c r="O43" s="88" t="str">
        <f>'１１月'!E42</f>
        <v>90</v>
      </c>
      <c r="P43" s="88" t="str">
        <f>'１２月'!E42</f>
        <v>-</v>
      </c>
      <c r="Q43" s="88" t="str">
        <f>'１月'!E42</f>
        <v>-</v>
      </c>
      <c r="R43" s="88" t="str">
        <f>'２月'!E42</f>
        <v>170</v>
      </c>
      <c r="S43" s="89" t="str">
        <f>'３月'!E42</f>
        <v>-</v>
      </c>
    </row>
    <row r="44" spans="1:19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'４月'!E43</f>
        <v>-</v>
      </c>
      <c r="I44" s="88" t="str">
        <f>'５月'!E43</f>
        <v>-</v>
      </c>
      <c r="J44" s="88" t="str">
        <f>'６月'!E43</f>
        <v>-</v>
      </c>
      <c r="K44" s="88" t="str">
        <f>'７月'!E43</f>
        <v>-</v>
      </c>
      <c r="L44" s="88" t="str">
        <f>'８月'!E43</f>
        <v>0.02未満</v>
      </c>
      <c r="M44" s="88" t="str">
        <f>'９月'!E43</f>
        <v>-</v>
      </c>
      <c r="N44" s="88" t="str">
        <f>'１０月'!E43</f>
        <v>-</v>
      </c>
      <c r="O44" s="88" t="str">
        <f>'１１月'!E43</f>
        <v>0.02未満</v>
      </c>
      <c r="P44" s="88" t="str">
        <f>'１２月'!E43</f>
        <v>-</v>
      </c>
      <c r="Q44" s="88" t="str">
        <f>'１月'!E43</f>
        <v>-</v>
      </c>
      <c r="R44" s="88" t="str">
        <f>'２月'!E43</f>
        <v>0.02未満</v>
      </c>
      <c r="S44" s="89" t="str">
        <f>'３月'!E43</f>
        <v>-</v>
      </c>
    </row>
    <row r="45" spans="1:19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'４月'!E44</f>
        <v>-</v>
      </c>
      <c r="I45" s="88" t="str">
        <f>'５月'!E44</f>
        <v>-</v>
      </c>
      <c r="J45" s="88" t="str">
        <f>'６月'!E44</f>
        <v>-</v>
      </c>
      <c r="K45" s="88" t="str">
        <f>'７月'!E44</f>
        <v>-</v>
      </c>
      <c r="L45" s="88" t="str">
        <f>'８月'!E44</f>
        <v>0.000002</v>
      </c>
      <c r="M45" s="88" t="str">
        <f>'９月'!E44</f>
        <v>-</v>
      </c>
      <c r="N45" s="88" t="str">
        <f>'１０月'!E44</f>
        <v>-</v>
      </c>
      <c r="O45" s="88" t="str">
        <f>'１１月'!E44</f>
        <v>0.000002</v>
      </c>
      <c r="P45" s="88" t="str">
        <f>'１２月'!E44</f>
        <v>-</v>
      </c>
      <c r="Q45" s="88" t="str">
        <f>'１月'!E44</f>
        <v>-</v>
      </c>
      <c r="R45" s="88" t="str">
        <f>'２月'!E44</f>
        <v>0.000001未満</v>
      </c>
      <c r="S45" s="89" t="str">
        <f>'３月'!E44</f>
        <v>-</v>
      </c>
    </row>
    <row r="46" spans="1:19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'４月'!E45</f>
        <v>-</v>
      </c>
      <c r="I46" s="88" t="str">
        <f>'５月'!E45</f>
        <v>-</v>
      </c>
      <c r="J46" s="88" t="str">
        <f>'６月'!E45</f>
        <v>-</v>
      </c>
      <c r="K46" s="88" t="str">
        <f>'７月'!E45</f>
        <v>-</v>
      </c>
      <c r="L46" s="88" t="str">
        <f>'８月'!E45</f>
        <v>0.000001未満</v>
      </c>
      <c r="M46" s="88" t="str">
        <f>'９月'!E45</f>
        <v>-</v>
      </c>
      <c r="N46" s="88" t="str">
        <f>'１０月'!E45</f>
        <v>-</v>
      </c>
      <c r="O46" s="88" t="str">
        <f>'１１月'!E45</f>
        <v>0.000001未満</v>
      </c>
      <c r="P46" s="88" t="str">
        <f>'１２月'!E45</f>
        <v>-</v>
      </c>
      <c r="Q46" s="88" t="str">
        <f>'１月'!E45</f>
        <v>-</v>
      </c>
      <c r="R46" s="88" t="str">
        <f>'２月'!E45</f>
        <v>0.000001未満</v>
      </c>
      <c r="S46" s="89" t="str">
        <f>'３月'!E45</f>
        <v>-</v>
      </c>
    </row>
    <row r="47" spans="1:19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'４月'!E46</f>
        <v>-</v>
      </c>
      <c r="I47" s="88" t="str">
        <f>'５月'!E46</f>
        <v>-</v>
      </c>
      <c r="J47" s="88" t="str">
        <f>'６月'!E46</f>
        <v>-</v>
      </c>
      <c r="K47" s="88" t="str">
        <f>'７月'!E46</f>
        <v>-</v>
      </c>
      <c r="L47" s="88" t="str">
        <f>'８月'!E46</f>
        <v>0.005未満</v>
      </c>
      <c r="M47" s="88" t="str">
        <f>'９月'!E46</f>
        <v>-</v>
      </c>
      <c r="N47" s="88" t="str">
        <f>'１０月'!E46</f>
        <v>-</v>
      </c>
      <c r="O47" s="88" t="str">
        <f>'１１月'!E46</f>
        <v>0.005未満</v>
      </c>
      <c r="P47" s="88" t="str">
        <f>'１２月'!E46</f>
        <v>-</v>
      </c>
      <c r="Q47" s="88" t="str">
        <f>'１月'!E46</f>
        <v>-</v>
      </c>
      <c r="R47" s="88" t="str">
        <f>'２月'!E46</f>
        <v>0.005未満</v>
      </c>
      <c r="S47" s="89" t="str">
        <f>'３月'!E46</f>
        <v>-</v>
      </c>
    </row>
    <row r="48" spans="1:19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'４月'!E47</f>
        <v>-</v>
      </c>
      <c r="I48" s="88" t="str">
        <f>'５月'!E47</f>
        <v>-</v>
      </c>
      <c r="J48" s="88" t="str">
        <f>'６月'!E47</f>
        <v>-</v>
      </c>
      <c r="K48" s="88" t="str">
        <f>'７月'!E47</f>
        <v>-</v>
      </c>
      <c r="L48" s="88" t="str">
        <f>'８月'!E47</f>
        <v>0.0005未満</v>
      </c>
      <c r="M48" s="88" t="str">
        <f>'９月'!E47</f>
        <v>-</v>
      </c>
      <c r="N48" s="88" t="str">
        <f>'１０月'!E47</f>
        <v>-</v>
      </c>
      <c r="O48" s="88" t="str">
        <f>'１１月'!E47</f>
        <v>0.0005未満</v>
      </c>
      <c r="P48" s="88" t="str">
        <f>'１２月'!E47</f>
        <v>-</v>
      </c>
      <c r="Q48" s="88" t="str">
        <f>'１月'!E47</f>
        <v>-</v>
      </c>
      <c r="R48" s="88" t="str">
        <f>'２月'!E47</f>
        <v>0.0005未満</v>
      </c>
      <c r="S48" s="89" t="str">
        <f>'３月'!E47</f>
        <v>-</v>
      </c>
    </row>
    <row r="49" spans="1:19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'４月'!E48</f>
        <v>0.3未満</v>
      </c>
      <c r="I49" s="88" t="str">
        <f>'５月'!E48</f>
        <v>0.3未満</v>
      </c>
      <c r="J49" s="88" t="str">
        <f>'６月'!E48</f>
        <v>0.3未満</v>
      </c>
      <c r="K49" s="88" t="str">
        <f>'７月'!E48</f>
        <v>0.3未満</v>
      </c>
      <c r="L49" s="88" t="str">
        <f>'８月'!E48</f>
        <v>0.4</v>
      </c>
      <c r="M49" s="88" t="str">
        <f>'９月'!E48</f>
        <v>0.34</v>
      </c>
      <c r="N49" s="88" t="str">
        <f>'１０月'!E48</f>
        <v>0.33</v>
      </c>
      <c r="O49" s="88" t="str">
        <f>'１１月'!E48</f>
        <v>0.34</v>
      </c>
      <c r="P49" s="88" t="str">
        <f>'１２月'!E48</f>
        <v>0.40</v>
      </c>
      <c r="Q49" s="88" t="str">
        <f>'１月'!E48</f>
        <v>0.30</v>
      </c>
      <c r="R49" s="88" t="str">
        <f>'２月'!E48</f>
        <v>0.3未満</v>
      </c>
      <c r="S49" s="89" t="str">
        <f>'３月'!E48</f>
        <v>0.3未満</v>
      </c>
    </row>
    <row r="50" spans="1:19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'４月'!E49</f>
        <v>7.4</v>
      </c>
      <c r="I50" s="88" t="str">
        <f>'５月'!E49</f>
        <v>7.2</v>
      </c>
      <c r="J50" s="88" t="str">
        <f>'６月'!E49</f>
        <v>7.4</v>
      </c>
      <c r="K50" s="88" t="str">
        <f>'７月'!E49</f>
        <v>7.3</v>
      </c>
      <c r="L50" s="88" t="str">
        <f>'８月'!E49</f>
        <v>7.5</v>
      </c>
      <c r="M50" s="88" t="str">
        <f>'９月'!E49</f>
        <v>7.5</v>
      </c>
      <c r="N50" s="88" t="str">
        <f>'１０月'!E49</f>
        <v>7.5</v>
      </c>
      <c r="O50" s="88" t="str">
        <f>'１１月'!E49</f>
        <v>7.7</v>
      </c>
      <c r="P50" s="88" t="str">
        <f>'１２月'!E49</f>
        <v>7.5</v>
      </c>
      <c r="Q50" s="88" t="str">
        <f>'１月'!E49</f>
        <v>7.6</v>
      </c>
      <c r="R50" s="88" t="str">
        <f>'２月'!E49</f>
        <v>7.4</v>
      </c>
      <c r="S50" s="89" t="str">
        <f>'３月'!E49</f>
        <v>7.6</v>
      </c>
    </row>
    <row r="51" spans="1:19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'４月'!E50</f>
        <v>異常なし</v>
      </c>
      <c r="I51" s="88" t="str">
        <f>'５月'!E50</f>
        <v>異常なし</v>
      </c>
      <c r="J51" s="88" t="str">
        <f>'６月'!E50</f>
        <v>異常なし</v>
      </c>
      <c r="K51" s="88" t="str">
        <f>'７月'!E50</f>
        <v>異常なし</v>
      </c>
      <c r="L51" s="88" t="str">
        <f>'８月'!E50</f>
        <v>異常なし</v>
      </c>
      <c r="M51" s="88" t="str">
        <f>'９月'!E50</f>
        <v>異常なし</v>
      </c>
      <c r="N51" s="88" t="str">
        <f>'１０月'!E50</f>
        <v>異常なし</v>
      </c>
      <c r="O51" s="88" t="str">
        <f>'１１月'!E50</f>
        <v>異常なし</v>
      </c>
      <c r="P51" s="88" t="str">
        <f>'１２月'!E50</f>
        <v>異常なし</v>
      </c>
      <c r="Q51" s="88" t="str">
        <f>'１月'!E50</f>
        <v>異常なし</v>
      </c>
      <c r="R51" s="88" t="str">
        <f>'２月'!E50</f>
        <v>異常なし</v>
      </c>
      <c r="S51" s="89" t="str">
        <f>'３月'!E50</f>
        <v>異常なし</v>
      </c>
    </row>
    <row r="52" spans="1:19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'４月'!E51</f>
        <v>異常なし</v>
      </c>
      <c r="I52" s="88" t="str">
        <f>'５月'!E51</f>
        <v>異常なし</v>
      </c>
      <c r="J52" s="88" t="str">
        <f>'６月'!E51</f>
        <v>異常なし</v>
      </c>
      <c r="K52" s="88" t="str">
        <f>'７月'!E51</f>
        <v>異常なし</v>
      </c>
      <c r="L52" s="88" t="str">
        <f>'８月'!E51</f>
        <v>異常なし</v>
      </c>
      <c r="M52" s="88" t="str">
        <f>'９月'!E51</f>
        <v>異常なし</v>
      </c>
      <c r="N52" s="88" t="str">
        <f>'１０月'!E51</f>
        <v>異常なし</v>
      </c>
      <c r="O52" s="88" t="str">
        <f>'１１月'!E51</f>
        <v>異常なし</v>
      </c>
      <c r="P52" s="88" t="str">
        <f>'１２月'!E51</f>
        <v>異常なし</v>
      </c>
      <c r="Q52" s="88" t="str">
        <f>'１月'!E51</f>
        <v>異常なし</v>
      </c>
      <c r="R52" s="88" t="str">
        <f>'２月'!E51</f>
        <v>異常なし</v>
      </c>
      <c r="S52" s="89" t="str">
        <f>'３月'!E51</f>
        <v>異常なし</v>
      </c>
    </row>
    <row r="53" spans="1:19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'４月'!E52</f>
        <v>１未満</v>
      </c>
      <c r="I53" s="88" t="str">
        <f>'５月'!E52</f>
        <v>1</v>
      </c>
      <c r="J53" s="88" t="str">
        <f>'６月'!E52</f>
        <v>１未満</v>
      </c>
      <c r="K53" s="88" t="str">
        <f>'７月'!E52</f>
        <v>１未満</v>
      </c>
      <c r="L53" s="88" t="str">
        <f>'８月'!E52</f>
        <v>1未満</v>
      </c>
      <c r="M53" s="88" t="str">
        <f>'９月'!E52</f>
        <v>１未満</v>
      </c>
      <c r="N53" s="88" t="str">
        <f>'１０月'!E52</f>
        <v>１未満</v>
      </c>
      <c r="O53" s="88" t="str">
        <f>'１１月'!E52</f>
        <v>1未満</v>
      </c>
      <c r="P53" s="88" t="str">
        <f>'１２月'!E52</f>
        <v>１未満</v>
      </c>
      <c r="Q53" s="88" t="str">
        <f>'１月'!E52</f>
        <v>１未満</v>
      </c>
      <c r="R53" s="88" t="str">
        <f>'２月'!E52</f>
        <v>1未満</v>
      </c>
      <c r="S53" s="89" t="str">
        <f>'３月'!E52</f>
        <v>１未満</v>
      </c>
    </row>
    <row r="54" spans="1:19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'４月'!E53</f>
        <v>0.1未満</v>
      </c>
      <c r="I54" s="88" t="str">
        <f>'５月'!E53</f>
        <v>0.1未満</v>
      </c>
      <c r="J54" s="88" t="str">
        <f>'６月'!E53</f>
        <v>0.1未満</v>
      </c>
      <c r="K54" s="88" t="str">
        <f>'７月'!E53</f>
        <v>0.1未満</v>
      </c>
      <c r="L54" s="88" t="str">
        <f>'８月'!E53</f>
        <v>0.1</v>
      </c>
      <c r="M54" s="88" t="str">
        <f>'９月'!E53</f>
        <v>0.1未満</v>
      </c>
      <c r="N54" s="88" t="str">
        <f>'１０月'!E53</f>
        <v>0.1未満</v>
      </c>
      <c r="O54" s="88" t="str">
        <f>'１１月'!E53</f>
        <v>0.1</v>
      </c>
      <c r="P54" s="88" t="str">
        <f>'１２月'!E53</f>
        <v>0.1未満</v>
      </c>
      <c r="Q54" s="88" t="str">
        <f>'１月'!E53</f>
        <v>0.1未満</v>
      </c>
      <c r="R54" s="88" t="str">
        <f>'２月'!E53</f>
        <v>0.1未満</v>
      </c>
      <c r="S54" s="89" t="str">
        <f>'３月'!E53</f>
        <v>0.1未満</v>
      </c>
    </row>
    <row r="55" spans="1:19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'４月'!E54</f>
        <v>適合</v>
      </c>
      <c r="I55" s="88" t="str">
        <f>'５月'!E54</f>
        <v>適合</v>
      </c>
      <c r="J55" s="88" t="str">
        <f>'６月'!E54</f>
        <v>適合</v>
      </c>
      <c r="K55" s="88" t="str">
        <f>'７月'!E54</f>
        <v>適合</v>
      </c>
      <c r="L55" s="88" t="str">
        <f>'８月'!E54</f>
        <v>適合</v>
      </c>
      <c r="M55" s="88" t="str">
        <f>'９月'!E54</f>
        <v>適合</v>
      </c>
      <c r="N55" s="88" t="str">
        <f>'１０月'!E54</f>
        <v>適合</v>
      </c>
      <c r="O55" s="88" t="str">
        <f>'１１月'!E54</f>
        <v>適合</v>
      </c>
      <c r="P55" s="88" t="str">
        <f>'１２月'!E54</f>
        <v>適合</v>
      </c>
      <c r="Q55" s="88" t="str">
        <f>'１月'!E54</f>
        <v>適合</v>
      </c>
      <c r="R55" s="88" t="str">
        <f>'２月'!E54</f>
        <v>適合</v>
      </c>
      <c r="S55" s="89" t="str">
        <f>'３月'!E54</f>
        <v>適合</v>
      </c>
    </row>
    <row r="56" spans="1:19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ht="14.45" customHeight="1">
      <c r="A57" s="22" t="s">
        <v>157</v>
      </c>
      <c r="B57" s="23"/>
      <c r="C57" s="23"/>
      <c r="E57" s="34"/>
      <c r="F57" s="34"/>
      <c r="G57" s="34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'４月'!E57</f>
        <v>-</v>
      </c>
      <c r="I58" s="88" t="str">
        <f>'５月'!E57</f>
        <v>-</v>
      </c>
      <c r="J58" s="88" t="str">
        <f>'６月'!E57</f>
        <v>-</v>
      </c>
      <c r="K58" s="88" t="str">
        <f>'７月'!E57</f>
        <v>-</v>
      </c>
      <c r="L58" s="88" t="str">
        <f>'８月'!E57</f>
        <v>-</v>
      </c>
      <c r="M58" s="88" t="str">
        <f>'９月'!E57</f>
        <v>-</v>
      </c>
      <c r="N58" s="88" t="str">
        <f>'１０月'!E57</f>
        <v>-</v>
      </c>
      <c r="O58" s="88" t="str">
        <f>'１１月'!E57</f>
        <v>-</v>
      </c>
      <c r="P58" s="88" t="str">
        <f>'１２月'!E57</f>
        <v>-</v>
      </c>
      <c r="Q58" s="88" t="str">
        <f>'１月'!E57</f>
        <v>-</v>
      </c>
      <c r="R58" s="88" t="str">
        <f>'２月'!E57</f>
        <v>-</v>
      </c>
      <c r="S58" s="89" t="str">
        <f>'３月'!E57</f>
        <v>-</v>
      </c>
    </row>
    <row r="59" spans="1:19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'４月'!E58</f>
        <v>-</v>
      </c>
      <c r="I59" s="88" t="str">
        <f>'５月'!E58</f>
        <v>-</v>
      </c>
      <c r="J59" s="88" t="str">
        <f>'６月'!E58</f>
        <v>-</v>
      </c>
      <c r="K59" s="88" t="str">
        <f>'７月'!E58</f>
        <v>-</v>
      </c>
      <c r="L59" s="88" t="str">
        <f>'８月'!E58</f>
        <v>-</v>
      </c>
      <c r="M59" s="88" t="str">
        <f>'９月'!E58</f>
        <v>-</v>
      </c>
      <c r="N59" s="88" t="str">
        <f>'１０月'!E58</f>
        <v>-</v>
      </c>
      <c r="O59" s="88" t="str">
        <f>'１１月'!E58</f>
        <v>-</v>
      </c>
      <c r="P59" s="88" t="str">
        <f>'１２月'!E58</f>
        <v>-</v>
      </c>
      <c r="Q59" s="88" t="str">
        <f>'１月'!E58</f>
        <v>-</v>
      </c>
      <c r="R59" s="88" t="str">
        <f>'２月'!E58</f>
        <v>-</v>
      </c>
      <c r="S59" s="89" t="str">
        <f>'３月'!E58</f>
        <v>-</v>
      </c>
    </row>
    <row r="60" spans="1:19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'４月'!E59</f>
        <v>-</v>
      </c>
      <c r="I60" s="88" t="str">
        <f>'５月'!E59</f>
        <v>-</v>
      </c>
      <c r="J60" s="88" t="str">
        <f>'６月'!E59</f>
        <v>-</v>
      </c>
      <c r="K60" s="88" t="str">
        <f>'７月'!E59</f>
        <v>-</v>
      </c>
      <c r="L60" s="88" t="str">
        <f>'８月'!E59</f>
        <v>-</v>
      </c>
      <c r="M60" s="88" t="str">
        <f>'９月'!E59</f>
        <v>-</v>
      </c>
      <c r="N60" s="88" t="str">
        <f>'１０月'!E59</f>
        <v>-</v>
      </c>
      <c r="O60" s="88" t="str">
        <f>'１１月'!E59</f>
        <v>-</v>
      </c>
      <c r="P60" s="88" t="str">
        <f>'１２月'!E59</f>
        <v>-</v>
      </c>
      <c r="Q60" s="88" t="str">
        <f>'１月'!E59</f>
        <v>-</v>
      </c>
      <c r="R60" s="88" t="str">
        <f>'２月'!E59</f>
        <v>-</v>
      </c>
      <c r="S60" s="89" t="str">
        <f>'３月'!E59</f>
        <v>-</v>
      </c>
    </row>
    <row r="61" spans="1:19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'４月'!E60</f>
        <v>-</v>
      </c>
      <c r="I61" s="88" t="str">
        <f>'５月'!E60</f>
        <v>-</v>
      </c>
      <c r="J61" s="88" t="str">
        <f>'６月'!E60</f>
        <v>-</v>
      </c>
      <c r="K61" s="88" t="str">
        <f>'７月'!E60</f>
        <v>-</v>
      </c>
      <c r="L61" s="88" t="str">
        <f>'８月'!E60</f>
        <v>-</v>
      </c>
      <c r="M61" s="88" t="str">
        <f>'９月'!E60</f>
        <v>-</v>
      </c>
      <c r="N61" s="88" t="str">
        <f>'１０月'!E60</f>
        <v>-</v>
      </c>
      <c r="O61" s="88" t="str">
        <f>'１１月'!E60</f>
        <v>-</v>
      </c>
      <c r="P61" s="88" t="str">
        <f>'１２月'!E60</f>
        <v>-</v>
      </c>
      <c r="Q61" s="88" t="str">
        <f>'１月'!E60</f>
        <v>-</v>
      </c>
      <c r="R61" s="88" t="str">
        <f>'２月'!E60</f>
        <v>-</v>
      </c>
      <c r="S61" s="89" t="str">
        <f>'３月'!E60</f>
        <v>-</v>
      </c>
    </row>
    <row r="62" spans="1:19" ht="14.45" customHeight="1">
      <c r="A62" s="31"/>
      <c r="B62" s="26"/>
      <c r="C62" s="27"/>
      <c r="E62" s="34"/>
      <c r="F62" s="34"/>
      <c r="G62" s="34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ht="14.45" customHeight="1">
      <c r="A63" s="4" t="s">
        <v>248</v>
      </c>
      <c r="B63" s="4"/>
      <c r="C63" s="4"/>
      <c r="E63" s="34"/>
      <c r="F63" s="34"/>
      <c r="G63" s="3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'４月'!E63</f>
        <v>0.50</v>
      </c>
      <c r="I64" s="88" t="str">
        <f>'５月'!E63</f>
        <v>-</v>
      </c>
      <c r="J64" s="88" t="str">
        <f>'６月'!E63</f>
        <v>0.50</v>
      </c>
      <c r="K64" s="88" t="str">
        <f>'７月'!E63</f>
        <v>0.50</v>
      </c>
      <c r="L64" s="88" t="str">
        <f>'８月'!E63</f>
        <v>-</v>
      </c>
      <c r="M64" s="88" t="str">
        <f>'９月'!E63</f>
        <v>0.50</v>
      </c>
      <c r="N64" s="88" t="str">
        <f>'１０月'!E63</f>
        <v>0.50</v>
      </c>
      <c r="O64" s="88" t="str">
        <f>'１１月'!E63</f>
        <v>0.60</v>
      </c>
      <c r="P64" s="88" t="str">
        <f>'１２月'!E63</f>
        <v>0.40</v>
      </c>
      <c r="Q64" s="88" t="str">
        <f>'１月'!E63</f>
        <v>0.50</v>
      </c>
      <c r="R64" s="88" t="str">
        <f>'２月'!E63</f>
        <v>0.50</v>
      </c>
      <c r="S64" s="89" t="str">
        <f>'３月'!E63</f>
        <v>0.50</v>
      </c>
    </row>
    <row r="65" spans="1:19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'４月'!E64</f>
        <v>18.0</v>
      </c>
      <c r="I65" s="88" t="str">
        <f>'５月'!E64</f>
        <v>-</v>
      </c>
      <c r="J65" s="88" t="str">
        <f>'６月'!E64</f>
        <v>18.5</v>
      </c>
      <c r="K65" s="88" t="str">
        <f>'７月'!E64</f>
        <v>28.0</v>
      </c>
      <c r="L65" s="88" t="str">
        <f>'８月'!E64</f>
        <v>-</v>
      </c>
      <c r="M65" s="88" t="str">
        <f>'９月'!E64</f>
        <v>17.0</v>
      </c>
      <c r="N65" s="88" t="str">
        <f>'１０月'!E64</f>
        <v>15.5</v>
      </c>
      <c r="O65" s="88" t="str">
        <f>'１１月'!E64</f>
        <v>7.0</v>
      </c>
      <c r="P65" s="88" t="str">
        <f>'１２月'!E64</f>
        <v>0.5</v>
      </c>
      <c r="Q65" s="88" t="str">
        <f>'１月'!E64</f>
        <v>2.8</v>
      </c>
      <c r="R65" s="88" t="str">
        <f>'２月'!E64</f>
        <v>3.0</v>
      </c>
      <c r="S65" s="89" t="str">
        <f>'３月'!E64</f>
        <v>6.5</v>
      </c>
    </row>
    <row r="66" spans="1:19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'４月'!E65</f>
        <v>13.2</v>
      </c>
      <c r="I66" s="88" t="str">
        <f>'５月'!E65</f>
        <v>-</v>
      </c>
      <c r="J66" s="88" t="str">
        <f>'６月'!E65</f>
        <v>16.5</v>
      </c>
      <c r="K66" s="88" t="str">
        <f>'７月'!E65</f>
        <v>18.6</v>
      </c>
      <c r="L66" s="88" t="str">
        <f>'８月'!E65</f>
        <v>-</v>
      </c>
      <c r="M66" s="88" t="str">
        <f>'９月'!E65</f>
        <v>20.3</v>
      </c>
      <c r="N66" s="88" t="str">
        <f>'１０月'!E65</f>
        <v>19.2</v>
      </c>
      <c r="O66" s="88" t="str">
        <f>'１１月'!E65</f>
        <v>16.2</v>
      </c>
      <c r="P66" s="88" t="str">
        <f>'１２月'!E65</f>
        <v>11.5</v>
      </c>
      <c r="Q66" s="88" t="str">
        <f>'１月'!E65</f>
        <v>9.5</v>
      </c>
      <c r="R66" s="88" t="str">
        <f>'２月'!E65</f>
        <v>9.5</v>
      </c>
      <c r="S66" s="89" t="str">
        <f>'３月'!E65</f>
        <v>11.1</v>
      </c>
    </row>
    <row r="67" spans="1:19" ht="14.45" customHeight="1">
      <c r="A67" s="31"/>
      <c r="B67" s="29"/>
      <c r="C67" s="30"/>
      <c r="E67" s="34"/>
      <c r="F67" s="34"/>
      <c r="G67" s="34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ht="14.45" customHeight="1">
      <c r="A68" s="4" t="s">
        <v>124</v>
      </c>
      <c r="B68" s="4"/>
      <c r="C68" s="4"/>
      <c r="E68" s="34"/>
      <c r="F68" s="34"/>
      <c r="G68" s="3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'４月'!E68</f>
        <v>-</v>
      </c>
      <c r="I69" s="88" t="str">
        <f>'５月'!E68</f>
        <v>0.4</v>
      </c>
      <c r="J69" s="88" t="str">
        <f>'６月'!E68</f>
        <v>-</v>
      </c>
      <c r="K69" s="88" t="str">
        <f>'７月'!E68</f>
        <v>-</v>
      </c>
      <c r="L69" s="88" t="str">
        <f>'８月'!E68</f>
        <v>0.5</v>
      </c>
      <c r="M69" s="88" t="str">
        <f>'９月'!E68</f>
        <v>-</v>
      </c>
      <c r="N69" s="88" t="str">
        <f>'１０月'!E68</f>
        <v>-</v>
      </c>
      <c r="O69" s="88" t="str">
        <f>'１１月'!E68</f>
        <v>0.6</v>
      </c>
      <c r="P69" s="88" t="str">
        <f>'１２月'!E68</f>
        <v>-</v>
      </c>
      <c r="Q69" s="88" t="str">
        <f>'１月'!E68</f>
        <v>-</v>
      </c>
      <c r="R69" s="88" t="str">
        <f>'２月'!E68</f>
        <v>0.5</v>
      </c>
      <c r="S69" s="89" t="str">
        <f>'３月'!E68</f>
        <v>-</v>
      </c>
    </row>
    <row r="70" spans="1:19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'４月'!E69</f>
        <v>-</v>
      </c>
      <c r="I70" s="88" t="str">
        <f>'５月'!E69</f>
        <v>20.0</v>
      </c>
      <c r="J70" s="88" t="str">
        <f>'６月'!E69</f>
        <v>-</v>
      </c>
      <c r="K70" s="88" t="str">
        <f>'７月'!E69</f>
        <v>-</v>
      </c>
      <c r="L70" s="88" t="str">
        <f>'８月'!E69</f>
        <v>31.5</v>
      </c>
      <c r="M70" s="88" t="str">
        <f>'９月'!E69</f>
        <v>-</v>
      </c>
      <c r="N70" s="88" t="str">
        <f>'１０月'!E69</f>
        <v>-</v>
      </c>
      <c r="O70" s="88" t="str">
        <f>'１１月'!E69</f>
        <v>7.0</v>
      </c>
      <c r="P70" s="88" t="str">
        <f>'１２月'!E69</f>
        <v>-</v>
      </c>
      <c r="Q70" s="88" t="str">
        <f>'１月'!E69</f>
        <v>-</v>
      </c>
      <c r="R70" s="88" t="str">
        <f>'２月'!E69</f>
        <v>3.0</v>
      </c>
      <c r="S70" s="89" t="str">
        <f>'３月'!E69</f>
        <v>-</v>
      </c>
    </row>
    <row r="71" spans="1:19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'４月'!E70</f>
        <v>-</v>
      </c>
      <c r="I71" s="88" t="str">
        <f>'５月'!E70</f>
        <v>14.8</v>
      </c>
      <c r="J71" s="88" t="str">
        <f>'６月'!E70</f>
        <v>-</v>
      </c>
      <c r="K71" s="88" t="str">
        <f>'７月'!E70</f>
        <v>-</v>
      </c>
      <c r="L71" s="88" t="str">
        <f>'８月'!E70</f>
        <v>20.3</v>
      </c>
      <c r="M71" s="88" t="str">
        <f>'９月'!E70</f>
        <v>-</v>
      </c>
      <c r="N71" s="88" t="str">
        <f>'１０月'!E70</f>
        <v>-</v>
      </c>
      <c r="O71" s="88" t="str">
        <f>'１１月'!E70</f>
        <v>16.2</v>
      </c>
      <c r="P71" s="88" t="str">
        <f>'１２月'!E70</f>
        <v>-</v>
      </c>
      <c r="Q71" s="88" t="str">
        <f>'１月'!E70</f>
        <v>-</v>
      </c>
      <c r="R71" s="88" t="str">
        <f>'２月'!E70</f>
        <v>9.5</v>
      </c>
      <c r="S71" s="89" t="str">
        <f>'３月'!E70</f>
        <v>-</v>
      </c>
    </row>
    <row r="72" spans="1:19">
      <c r="A72" s="34" t="s">
        <v>197</v>
      </c>
      <c r="B72" s="34" t="s">
        <v>198</v>
      </c>
    </row>
    <row r="74" spans="1:19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 t="e">
        <f>AVERAGE(H5:S5)</f>
        <v>#DIV/0!</v>
      </c>
      <c r="H76" s="88" t="str">
        <f>'４月'!F4</f>
        <v>-</v>
      </c>
      <c r="I76" s="88" t="str">
        <f>'５月'!F4</f>
        <v>-</v>
      </c>
      <c r="J76" s="88" t="str">
        <f>'６月'!F4</f>
        <v>-</v>
      </c>
      <c r="K76" s="88" t="str">
        <f>'７月'!F4</f>
        <v>-</v>
      </c>
      <c r="L76" s="88" t="str">
        <f>'８月'!F4</f>
        <v>-</v>
      </c>
      <c r="M76" s="88" t="str">
        <f>'９月'!F4</f>
        <v>-</v>
      </c>
      <c r="N76" s="88" t="str">
        <f>'１０月'!F4</f>
        <v>0</v>
      </c>
      <c r="O76" s="88" t="str">
        <f>'１１月'!F4</f>
        <v>-</v>
      </c>
      <c r="P76" s="88" t="str">
        <f>'１２月'!F4</f>
        <v>-</v>
      </c>
      <c r="Q76" s="88" t="str">
        <f>'１月'!F4</f>
        <v>-</v>
      </c>
      <c r="R76" s="88" t="str">
        <f>'２月'!F4</f>
        <v>-</v>
      </c>
      <c r="S76" s="89" t="str">
        <f>'３月'!F4</f>
        <v>-</v>
      </c>
    </row>
    <row r="77" spans="1:19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'４月'!F5</f>
        <v>-</v>
      </c>
      <c r="I77" s="88" t="str">
        <f>'５月'!F5</f>
        <v>-</v>
      </c>
      <c r="J77" s="88" t="str">
        <f>'６月'!F5</f>
        <v>-</v>
      </c>
      <c r="K77" s="88" t="str">
        <f>'７月'!F5</f>
        <v>-</v>
      </c>
      <c r="L77" s="88" t="str">
        <f>'８月'!F5</f>
        <v>-</v>
      </c>
      <c r="M77" s="88" t="str">
        <f>'９月'!F5</f>
        <v>-</v>
      </c>
      <c r="N77" s="88" t="str">
        <f>'１０月'!F5</f>
        <v>検出しない</v>
      </c>
      <c r="O77" s="88" t="str">
        <f>'１１月'!F5</f>
        <v>-</v>
      </c>
      <c r="P77" s="88" t="str">
        <f>'１２月'!F5</f>
        <v>-</v>
      </c>
      <c r="Q77" s="88" t="str">
        <f>'１月'!F5</f>
        <v>-</v>
      </c>
      <c r="R77" s="88" t="str">
        <f>'２月'!F5</f>
        <v>-</v>
      </c>
      <c r="S77" s="89" t="str">
        <f>'３月'!F5</f>
        <v>-</v>
      </c>
    </row>
    <row r="78" spans="1:19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'４月'!F6</f>
        <v>-</v>
      </c>
      <c r="I78" s="88" t="str">
        <f>'５月'!F6</f>
        <v>-</v>
      </c>
      <c r="J78" s="88" t="str">
        <f>'６月'!F6</f>
        <v>-</v>
      </c>
      <c r="K78" s="88" t="str">
        <f>'７月'!F6</f>
        <v>-</v>
      </c>
      <c r="L78" s="88" t="str">
        <f>'８月'!F6</f>
        <v>-</v>
      </c>
      <c r="M78" s="88" t="str">
        <f>'９月'!F6</f>
        <v>-</v>
      </c>
      <c r="N78" s="88" t="str">
        <f>'１０月'!F6</f>
        <v>0.0003未満</v>
      </c>
      <c r="O78" s="88" t="str">
        <f>'１１月'!F6</f>
        <v>-</v>
      </c>
      <c r="P78" s="88" t="str">
        <f>'１２月'!F6</f>
        <v>-</v>
      </c>
      <c r="Q78" s="88" t="str">
        <f>'１月'!F6</f>
        <v>-</v>
      </c>
      <c r="R78" s="88" t="str">
        <f>'２月'!F6</f>
        <v>-</v>
      </c>
      <c r="S78" s="89" t="str">
        <f>'３月'!F6</f>
        <v>-</v>
      </c>
    </row>
    <row r="79" spans="1:19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1" si="13">MAX(H79:S79)</f>
        <v>0</v>
      </c>
      <c r="F79" s="49">
        <f t="shared" ref="F79:F121" si="14">MIN(H79:S79)</f>
        <v>0</v>
      </c>
      <c r="G79" s="50" t="e">
        <f t="shared" ref="G79:G121" si="15">AVERAGE(H79:S79)</f>
        <v>#DIV/0!</v>
      </c>
      <c r="H79" s="88" t="str">
        <f>'４月'!F7</f>
        <v>-</v>
      </c>
      <c r="I79" s="88" t="str">
        <f>'５月'!F7</f>
        <v>-</v>
      </c>
      <c r="J79" s="88" t="str">
        <f>'６月'!F7</f>
        <v>-</v>
      </c>
      <c r="K79" s="88" t="str">
        <f>'７月'!F7</f>
        <v>-</v>
      </c>
      <c r="L79" s="88" t="str">
        <f>'８月'!F7</f>
        <v>-</v>
      </c>
      <c r="M79" s="88" t="str">
        <f>'９月'!F7</f>
        <v>-</v>
      </c>
      <c r="N79" s="88" t="str">
        <f>'１０月'!F7</f>
        <v>0.00005未満</v>
      </c>
      <c r="O79" s="88" t="str">
        <f>'１１月'!F7</f>
        <v>-</v>
      </c>
      <c r="P79" s="88" t="str">
        <f>'１２月'!F7</f>
        <v>-</v>
      </c>
      <c r="Q79" s="88" t="str">
        <f>'１月'!F7</f>
        <v>-</v>
      </c>
      <c r="R79" s="88" t="str">
        <f>'２月'!F7</f>
        <v>-</v>
      </c>
      <c r="S79" s="89" t="str">
        <f>'３月'!F7</f>
        <v>-</v>
      </c>
    </row>
    <row r="80" spans="1:19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'４月'!F8</f>
        <v>-</v>
      </c>
      <c r="I80" s="88" t="str">
        <f>'５月'!F8</f>
        <v>-</v>
      </c>
      <c r="J80" s="88" t="str">
        <f>'６月'!F8</f>
        <v>-</v>
      </c>
      <c r="K80" s="88" t="str">
        <f>'７月'!F8</f>
        <v>-</v>
      </c>
      <c r="L80" s="88" t="str">
        <f>'８月'!F8</f>
        <v>-</v>
      </c>
      <c r="M80" s="88" t="str">
        <f>'９月'!F8</f>
        <v>-</v>
      </c>
      <c r="N80" s="88" t="str">
        <f>'１０月'!F8</f>
        <v>0.001未満</v>
      </c>
      <c r="O80" s="88" t="str">
        <f>'１１月'!F8</f>
        <v>-</v>
      </c>
      <c r="P80" s="88" t="str">
        <f>'１２月'!F8</f>
        <v>-</v>
      </c>
      <c r="Q80" s="88" t="str">
        <f>'１月'!F8</f>
        <v>-</v>
      </c>
      <c r="R80" s="88" t="str">
        <f>'２月'!F8</f>
        <v>-</v>
      </c>
      <c r="S80" s="89" t="str">
        <f>'３月'!F8</f>
        <v>-</v>
      </c>
    </row>
    <row r="81" spans="1:19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'４月'!F9</f>
        <v>-</v>
      </c>
      <c r="I81" s="88" t="str">
        <f>'５月'!F9</f>
        <v>-</v>
      </c>
      <c r="J81" s="88" t="str">
        <f>'６月'!F9</f>
        <v>-</v>
      </c>
      <c r="K81" s="88" t="str">
        <f>'７月'!F9</f>
        <v>-</v>
      </c>
      <c r="L81" s="88" t="str">
        <f>'８月'!F9</f>
        <v>-</v>
      </c>
      <c r="M81" s="88" t="str">
        <f>'９月'!F9</f>
        <v>-</v>
      </c>
      <c r="N81" s="88" t="str">
        <f>'１０月'!F9</f>
        <v>0.001未満</v>
      </c>
      <c r="O81" s="88" t="str">
        <f>'１１月'!F9</f>
        <v>-</v>
      </c>
      <c r="P81" s="88" t="str">
        <f>'１２月'!F9</f>
        <v>-</v>
      </c>
      <c r="Q81" s="88" t="str">
        <f>'１月'!F9</f>
        <v>-</v>
      </c>
      <c r="R81" s="88" t="str">
        <f>'２月'!F9</f>
        <v>-</v>
      </c>
      <c r="S81" s="89" t="str">
        <f>'３月'!F9</f>
        <v>-</v>
      </c>
    </row>
    <row r="82" spans="1:19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'４月'!F10</f>
        <v>-</v>
      </c>
      <c r="I82" s="88" t="str">
        <f>'５月'!F10</f>
        <v>-</v>
      </c>
      <c r="J82" s="88" t="str">
        <f>'６月'!F10</f>
        <v>-</v>
      </c>
      <c r="K82" s="88" t="str">
        <f>'７月'!F10</f>
        <v>-</v>
      </c>
      <c r="L82" s="88" t="str">
        <f>'８月'!F10</f>
        <v>-</v>
      </c>
      <c r="M82" s="88" t="str">
        <f>'９月'!F10</f>
        <v>-</v>
      </c>
      <c r="N82" s="88" t="str">
        <f>'１０月'!F10</f>
        <v>0.0028</v>
      </c>
      <c r="O82" s="88" t="str">
        <f>'１１月'!F10</f>
        <v>-</v>
      </c>
      <c r="P82" s="88" t="str">
        <f>'１２月'!F10</f>
        <v>-</v>
      </c>
      <c r="Q82" s="88" t="str">
        <f>'１月'!F10</f>
        <v>-</v>
      </c>
      <c r="R82" s="88" t="str">
        <f>'２月'!F10</f>
        <v>-</v>
      </c>
      <c r="S82" s="89" t="str">
        <f>'３月'!F10</f>
        <v>-</v>
      </c>
    </row>
    <row r="83" spans="1:19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'４月'!F11</f>
        <v>-</v>
      </c>
      <c r="I83" s="88" t="str">
        <f>'５月'!F11</f>
        <v>-</v>
      </c>
      <c r="J83" s="88" t="str">
        <f>'６月'!F11</f>
        <v>-</v>
      </c>
      <c r="K83" s="88" t="str">
        <f>'７月'!F11</f>
        <v>-</v>
      </c>
      <c r="L83" s="88" t="str">
        <f>'８月'!F11</f>
        <v>-</v>
      </c>
      <c r="M83" s="88" t="str">
        <f>'９月'!F11</f>
        <v>-</v>
      </c>
      <c r="N83" s="88" t="str">
        <f>'１０月'!F11</f>
        <v>0.005未満</v>
      </c>
      <c r="O83" s="88" t="str">
        <f>'１１月'!F11</f>
        <v>-</v>
      </c>
      <c r="P83" s="88" t="str">
        <f>'１２月'!F11</f>
        <v>-</v>
      </c>
      <c r="Q83" s="88" t="str">
        <f>'１月'!F11</f>
        <v>-</v>
      </c>
      <c r="R83" s="88" t="str">
        <f>'２月'!F11</f>
        <v>-</v>
      </c>
      <c r="S83" s="89" t="str">
        <f>'３月'!F11</f>
        <v>-</v>
      </c>
    </row>
    <row r="84" spans="1:19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'４月'!F12</f>
        <v>-</v>
      </c>
      <c r="I84" s="88" t="str">
        <f>'５月'!F12</f>
        <v>-</v>
      </c>
      <c r="J84" s="88" t="str">
        <f>'６月'!F12</f>
        <v>-</v>
      </c>
      <c r="K84" s="88" t="str">
        <f>'７月'!F12</f>
        <v>-</v>
      </c>
      <c r="L84" s="88" t="str">
        <f>'８月'!F12</f>
        <v>-</v>
      </c>
      <c r="M84" s="88" t="str">
        <f>'９月'!F12</f>
        <v>-</v>
      </c>
      <c r="N84" s="88" t="str">
        <f>'１０月'!F12</f>
        <v>0.001未満</v>
      </c>
      <c r="O84" s="88" t="str">
        <f>'１１月'!F12</f>
        <v>-</v>
      </c>
      <c r="P84" s="88" t="str">
        <f>'１２月'!F12</f>
        <v>-</v>
      </c>
      <c r="Q84" s="88" t="str">
        <f>'１月'!F12</f>
        <v>-</v>
      </c>
      <c r="R84" s="88" t="str">
        <f>'２月'!F12</f>
        <v>-</v>
      </c>
      <c r="S84" s="89" t="str">
        <f>'３月'!F12</f>
        <v>-</v>
      </c>
    </row>
    <row r="85" spans="1:19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'４月'!F13</f>
        <v>-</v>
      </c>
      <c r="I85" s="88" t="str">
        <f>'５月'!F13</f>
        <v>-</v>
      </c>
      <c r="J85" s="88" t="str">
        <f>'６月'!F13</f>
        <v>-</v>
      </c>
      <c r="K85" s="88" t="str">
        <f>'７月'!F13</f>
        <v>-</v>
      </c>
      <c r="L85" s="88" t="str">
        <f>'８月'!F13</f>
        <v>-</v>
      </c>
      <c r="M85" s="88" t="str">
        <f>'９月'!F13</f>
        <v>-</v>
      </c>
      <c r="N85" s="88" t="str">
        <f>'１０月'!F13</f>
        <v>0.02未満</v>
      </c>
      <c r="O85" s="88" t="str">
        <f>'１１月'!F13</f>
        <v>-</v>
      </c>
      <c r="P85" s="88" t="str">
        <f>'１２月'!F13</f>
        <v>-</v>
      </c>
      <c r="Q85" s="88" t="str">
        <f>'１月'!F13</f>
        <v>-</v>
      </c>
      <c r="R85" s="88" t="str">
        <f>'２月'!F13</f>
        <v>-</v>
      </c>
      <c r="S85" s="89" t="str">
        <f>'３月'!F13</f>
        <v>-</v>
      </c>
    </row>
    <row r="86" spans="1:19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'４月'!F14</f>
        <v>-</v>
      </c>
      <c r="I86" s="88" t="str">
        <f>'５月'!F14</f>
        <v>-</v>
      </c>
      <c r="J86" s="88" t="str">
        <f>'６月'!F14</f>
        <v>-</v>
      </c>
      <c r="K86" s="88" t="str">
        <f>'７月'!F14</f>
        <v>-</v>
      </c>
      <c r="L86" s="88" t="str">
        <f>'８月'!F14</f>
        <v>-</v>
      </c>
      <c r="M86" s="88" t="str">
        <f>'９月'!F14</f>
        <v>-</v>
      </c>
      <c r="N86" s="88" t="str">
        <f>'１０月'!F14</f>
        <v>0.87</v>
      </c>
      <c r="O86" s="88" t="str">
        <f>'１１月'!F14</f>
        <v>-</v>
      </c>
      <c r="P86" s="88" t="str">
        <f>'１２月'!F14</f>
        <v>-</v>
      </c>
      <c r="Q86" s="88" t="str">
        <f>'１月'!F14</f>
        <v>-</v>
      </c>
      <c r="R86" s="88" t="str">
        <f>'２月'!F14</f>
        <v>-</v>
      </c>
      <c r="S86" s="89" t="str">
        <f>'３月'!F14</f>
        <v>-</v>
      </c>
    </row>
    <row r="87" spans="1:19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'４月'!F15</f>
        <v>-</v>
      </c>
      <c r="I87" s="88" t="str">
        <f>'５月'!F15</f>
        <v>-</v>
      </c>
      <c r="J87" s="88" t="str">
        <f>'６月'!F15</f>
        <v>-</v>
      </c>
      <c r="K87" s="88" t="str">
        <f>'７月'!F15</f>
        <v>-</v>
      </c>
      <c r="L87" s="88" t="str">
        <f>'８月'!F15</f>
        <v>-</v>
      </c>
      <c r="M87" s="88" t="str">
        <f>'９月'!F15</f>
        <v>-</v>
      </c>
      <c r="N87" s="88" t="str">
        <f>'１０月'!F15</f>
        <v>0.19</v>
      </c>
      <c r="O87" s="88" t="str">
        <f>'１１月'!F15</f>
        <v>-</v>
      </c>
      <c r="P87" s="88" t="str">
        <f>'１２月'!F15</f>
        <v>-</v>
      </c>
      <c r="Q87" s="88" t="str">
        <f>'１月'!F15</f>
        <v>-</v>
      </c>
      <c r="R87" s="88" t="str">
        <f>'２月'!F15</f>
        <v>-</v>
      </c>
      <c r="S87" s="89" t="str">
        <f>'３月'!F15</f>
        <v>-</v>
      </c>
    </row>
    <row r="88" spans="1:19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'４月'!F16</f>
        <v>-</v>
      </c>
      <c r="I88" s="88" t="str">
        <f>'５月'!F16</f>
        <v>-</v>
      </c>
      <c r="J88" s="88" t="str">
        <f>'６月'!F16</f>
        <v>-</v>
      </c>
      <c r="K88" s="88" t="str">
        <f>'７月'!F16</f>
        <v>-</v>
      </c>
      <c r="L88" s="88" t="str">
        <f>'８月'!F16</f>
        <v>-</v>
      </c>
      <c r="M88" s="88" t="str">
        <f>'９月'!F16</f>
        <v>-</v>
      </c>
      <c r="N88" s="88" t="str">
        <f>'１０月'!F16</f>
        <v>0.0002未満</v>
      </c>
      <c r="O88" s="88" t="str">
        <f>'１１月'!F16</f>
        <v>-</v>
      </c>
      <c r="P88" s="88" t="str">
        <f>'１２月'!F16</f>
        <v>-</v>
      </c>
      <c r="Q88" s="88" t="str">
        <f>'１月'!F16</f>
        <v>-</v>
      </c>
      <c r="R88" s="88" t="str">
        <f>'２月'!F16</f>
        <v>-</v>
      </c>
      <c r="S88" s="89" t="str">
        <f>'３月'!F16</f>
        <v>-</v>
      </c>
    </row>
    <row r="89" spans="1:19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'４月'!F17</f>
        <v>-</v>
      </c>
      <c r="I89" s="88" t="str">
        <f>'５月'!F17</f>
        <v>-</v>
      </c>
      <c r="J89" s="88" t="str">
        <f>'６月'!F17</f>
        <v>-</v>
      </c>
      <c r="K89" s="88" t="str">
        <f>'７月'!F17</f>
        <v>-</v>
      </c>
      <c r="L89" s="88" t="str">
        <f>'８月'!F17</f>
        <v>-</v>
      </c>
      <c r="M89" s="88" t="str">
        <f>'９月'!F17</f>
        <v>-</v>
      </c>
      <c r="N89" s="88" t="str">
        <f>'１０月'!F17</f>
        <v>0.005未満</v>
      </c>
      <c r="O89" s="88" t="str">
        <f>'１１月'!F17</f>
        <v>-</v>
      </c>
      <c r="P89" s="88" t="str">
        <f>'１２月'!F17</f>
        <v>-</v>
      </c>
      <c r="Q89" s="88" t="str">
        <f>'１月'!F17</f>
        <v>-</v>
      </c>
      <c r="R89" s="88" t="str">
        <f>'２月'!F17</f>
        <v>-</v>
      </c>
      <c r="S89" s="89" t="str">
        <f>'３月'!F17</f>
        <v>-</v>
      </c>
    </row>
    <row r="90" spans="1:19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'４月'!F18</f>
        <v>-</v>
      </c>
      <c r="I90" s="88" t="str">
        <f>'５月'!F18</f>
        <v>-</v>
      </c>
      <c r="J90" s="88" t="str">
        <f>'６月'!F18</f>
        <v>-</v>
      </c>
      <c r="K90" s="88" t="str">
        <f>'７月'!F18</f>
        <v>-</v>
      </c>
      <c r="L90" s="88" t="str">
        <f>'８月'!F18</f>
        <v>-</v>
      </c>
      <c r="M90" s="88" t="str">
        <f>'９月'!F18</f>
        <v>-</v>
      </c>
      <c r="N90" s="88" t="str">
        <f>'１０月'!F18</f>
        <v>0.004未満</v>
      </c>
      <c r="O90" s="88" t="str">
        <f>'１１月'!F18</f>
        <v>-</v>
      </c>
      <c r="P90" s="88" t="str">
        <f>'１２月'!F18</f>
        <v>-</v>
      </c>
      <c r="Q90" s="88" t="str">
        <f>'１月'!F18</f>
        <v>-</v>
      </c>
      <c r="R90" s="88" t="str">
        <f>'２月'!F18</f>
        <v>-</v>
      </c>
      <c r="S90" s="89" t="str">
        <f>'３月'!F18</f>
        <v>-</v>
      </c>
    </row>
    <row r="91" spans="1:19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'４月'!F19</f>
        <v>-</v>
      </c>
      <c r="I91" s="88" t="str">
        <f>'５月'!F19</f>
        <v>-</v>
      </c>
      <c r="J91" s="88" t="str">
        <f>'６月'!F19</f>
        <v>-</v>
      </c>
      <c r="K91" s="88" t="str">
        <f>'７月'!F19</f>
        <v>-</v>
      </c>
      <c r="L91" s="88" t="str">
        <f>'８月'!F19</f>
        <v>-</v>
      </c>
      <c r="M91" s="88" t="str">
        <f>'９月'!F19</f>
        <v>-</v>
      </c>
      <c r="N91" s="88" t="str">
        <f>'１０月'!F19</f>
        <v>0.002未満</v>
      </c>
      <c r="O91" s="88" t="str">
        <f>'１１月'!F19</f>
        <v>-</v>
      </c>
      <c r="P91" s="88" t="str">
        <f>'１２月'!F19</f>
        <v>-</v>
      </c>
      <c r="Q91" s="88" t="str">
        <f>'１月'!F19</f>
        <v>-</v>
      </c>
      <c r="R91" s="88" t="str">
        <f>'２月'!F19</f>
        <v>-</v>
      </c>
      <c r="S91" s="89" t="str">
        <f>'３月'!F19</f>
        <v>-</v>
      </c>
    </row>
    <row r="92" spans="1:19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'４月'!F20</f>
        <v>-</v>
      </c>
      <c r="I92" s="88" t="str">
        <f>'５月'!F20</f>
        <v>-</v>
      </c>
      <c r="J92" s="88" t="str">
        <f>'６月'!F20</f>
        <v>-</v>
      </c>
      <c r="K92" s="88" t="str">
        <f>'７月'!F20</f>
        <v>-</v>
      </c>
      <c r="L92" s="88" t="str">
        <f>'８月'!F20</f>
        <v>-</v>
      </c>
      <c r="M92" s="88" t="str">
        <f>'９月'!F20</f>
        <v>-</v>
      </c>
      <c r="N92" s="88" t="str">
        <f>'１０月'!F20</f>
        <v>0.001未満</v>
      </c>
      <c r="O92" s="88" t="str">
        <f>'１１月'!F20</f>
        <v>-</v>
      </c>
      <c r="P92" s="88" t="str">
        <f>'１２月'!F20</f>
        <v>-</v>
      </c>
      <c r="Q92" s="88" t="str">
        <f>'１月'!F20</f>
        <v>-</v>
      </c>
      <c r="R92" s="88" t="str">
        <f>'２月'!F20</f>
        <v>-</v>
      </c>
      <c r="S92" s="89" t="str">
        <f>'３月'!F20</f>
        <v>-</v>
      </c>
    </row>
    <row r="93" spans="1:19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'４月'!F21</f>
        <v>-</v>
      </c>
      <c r="I93" s="88" t="str">
        <f>'５月'!F21</f>
        <v>-</v>
      </c>
      <c r="J93" s="88" t="str">
        <f>'６月'!F21</f>
        <v>-</v>
      </c>
      <c r="K93" s="88" t="str">
        <f>'７月'!F21</f>
        <v>-</v>
      </c>
      <c r="L93" s="88" t="str">
        <f>'８月'!F21</f>
        <v>-</v>
      </c>
      <c r="M93" s="88" t="str">
        <f>'９月'!F21</f>
        <v>-</v>
      </c>
      <c r="N93" s="88" t="str">
        <f>'１０月'!F21</f>
        <v>0.001未満</v>
      </c>
      <c r="O93" s="88" t="str">
        <f>'１１月'!F21</f>
        <v>-</v>
      </c>
      <c r="P93" s="88" t="str">
        <f>'１２月'!F21</f>
        <v>-</v>
      </c>
      <c r="Q93" s="88" t="str">
        <f>'１月'!F21</f>
        <v>-</v>
      </c>
      <c r="R93" s="88" t="str">
        <f>'２月'!F21</f>
        <v>-</v>
      </c>
      <c r="S93" s="89" t="str">
        <f>'３月'!F21</f>
        <v>-</v>
      </c>
    </row>
    <row r="94" spans="1:19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'４月'!F22</f>
        <v>-</v>
      </c>
      <c r="I94" s="88" t="str">
        <f>'５月'!F22</f>
        <v>-</v>
      </c>
      <c r="J94" s="88" t="str">
        <f>'６月'!F22</f>
        <v>-</v>
      </c>
      <c r="K94" s="88" t="str">
        <f>'７月'!F22</f>
        <v>-</v>
      </c>
      <c r="L94" s="88" t="str">
        <f>'８月'!F22</f>
        <v>-</v>
      </c>
      <c r="M94" s="88" t="str">
        <f>'９月'!F22</f>
        <v>-</v>
      </c>
      <c r="N94" s="88" t="str">
        <f>'１０月'!F22</f>
        <v>0.001未満</v>
      </c>
      <c r="O94" s="88" t="str">
        <f>'１１月'!F22</f>
        <v>-</v>
      </c>
      <c r="P94" s="88" t="str">
        <f>'１２月'!F22</f>
        <v>-</v>
      </c>
      <c r="Q94" s="88" t="str">
        <f>'１月'!F22</f>
        <v>-</v>
      </c>
      <c r="R94" s="88" t="str">
        <f>'２月'!F22</f>
        <v>-</v>
      </c>
      <c r="S94" s="89" t="str">
        <f>'３月'!F22</f>
        <v>-</v>
      </c>
    </row>
    <row r="95" spans="1:19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'４月'!F23</f>
        <v>-</v>
      </c>
      <c r="I95" s="88" t="str">
        <f>'５月'!F23</f>
        <v>-</v>
      </c>
      <c r="J95" s="88" t="str">
        <f>'６月'!F23</f>
        <v>-</v>
      </c>
      <c r="K95" s="88" t="str">
        <f>'７月'!F23</f>
        <v>-</v>
      </c>
      <c r="L95" s="88" t="str">
        <f>'８月'!F23</f>
        <v>-</v>
      </c>
      <c r="M95" s="88" t="str">
        <f>'９月'!F23</f>
        <v>-</v>
      </c>
      <c r="N95" s="88" t="str">
        <f>'１０月'!F23</f>
        <v>-</v>
      </c>
      <c r="O95" s="88" t="str">
        <f>'１１月'!F23</f>
        <v>-</v>
      </c>
      <c r="P95" s="88" t="str">
        <f>'１２月'!F23</f>
        <v>-</v>
      </c>
      <c r="Q95" s="88" t="str">
        <f>'１月'!F23</f>
        <v>-</v>
      </c>
      <c r="R95" s="88" t="str">
        <f>'２月'!F23</f>
        <v>-</v>
      </c>
      <c r="S95" s="89" t="str">
        <f>'３月'!F23</f>
        <v>-</v>
      </c>
    </row>
    <row r="96" spans="1:19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'４月'!F24</f>
        <v>-</v>
      </c>
      <c r="I96" s="88" t="str">
        <f>'５月'!F24</f>
        <v>-</v>
      </c>
      <c r="J96" s="88" t="str">
        <f>'６月'!F24</f>
        <v>-</v>
      </c>
      <c r="K96" s="88" t="str">
        <f>'７月'!F24</f>
        <v>-</v>
      </c>
      <c r="L96" s="88" t="str">
        <f>'８月'!F24</f>
        <v>-</v>
      </c>
      <c r="M96" s="88" t="str">
        <f>'９月'!F24</f>
        <v>-</v>
      </c>
      <c r="N96" s="88" t="str">
        <f>'１０月'!F24</f>
        <v>-</v>
      </c>
      <c r="O96" s="88" t="str">
        <f>'１１月'!F24</f>
        <v>-</v>
      </c>
      <c r="P96" s="88" t="str">
        <f>'１２月'!F24</f>
        <v>-</v>
      </c>
      <c r="Q96" s="88" t="str">
        <f>'１月'!F24</f>
        <v>-</v>
      </c>
      <c r="R96" s="88" t="str">
        <f>'２月'!F24</f>
        <v>-</v>
      </c>
      <c r="S96" s="89" t="str">
        <f>'３月'!F24</f>
        <v>-</v>
      </c>
    </row>
    <row r="97" spans="1:19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'４月'!F25</f>
        <v>-</v>
      </c>
      <c r="I97" s="88" t="str">
        <f>'５月'!F25</f>
        <v>-</v>
      </c>
      <c r="J97" s="88" t="str">
        <f>'６月'!F25</f>
        <v>-</v>
      </c>
      <c r="K97" s="88" t="str">
        <f>'７月'!F25</f>
        <v>-</v>
      </c>
      <c r="L97" s="88" t="str">
        <f>'８月'!F25</f>
        <v>-</v>
      </c>
      <c r="M97" s="88" t="str">
        <f>'９月'!F25</f>
        <v>-</v>
      </c>
      <c r="N97" s="88" t="str">
        <f>'１０月'!F25</f>
        <v>-</v>
      </c>
      <c r="O97" s="88" t="str">
        <f>'１１月'!F25</f>
        <v>-</v>
      </c>
      <c r="P97" s="88" t="str">
        <f>'１２月'!F25</f>
        <v>-</v>
      </c>
      <c r="Q97" s="88" t="str">
        <f>'１月'!F25</f>
        <v>-</v>
      </c>
      <c r="R97" s="88" t="str">
        <f>'２月'!F25</f>
        <v>-</v>
      </c>
      <c r="S97" s="89" t="str">
        <f>'３月'!F25</f>
        <v>-</v>
      </c>
    </row>
    <row r="98" spans="1:19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'４月'!F26</f>
        <v>-</v>
      </c>
      <c r="I98" s="88" t="str">
        <f>'５月'!F26</f>
        <v>-</v>
      </c>
      <c r="J98" s="88" t="str">
        <f>'６月'!F26</f>
        <v>-</v>
      </c>
      <c r="K98" s="88" t="str">
        <f>'７月'!F26</f>
        <v>-</v>
      </c>
      <c r="L98" s="88" t="str">
        <f>'８月'!F26</f>
        <v>-</v>
      </c>
      <c r="M98" s="88" t="str">
        <f>'９月'!F26</f>
        <v>-</v>
      </c>
      <c r="N98" s="88" t="str">
        <f>'１０月'!F26</f>
        <v>-</v>
      </c>
      <c r="O98" s="88" t="str">
        <f>'１１月'!F26</f>
        <v>-</v>
      </c>
      <c r="P98" s="88" t="str">
        <f>'１２月'!F26</f>
        <v>-</v>
      </c>
      <c r="Q98" s="88" t="str">
        <f>'１月'!F26</f>
        <v>-</v>
      </c>
      <c r="R98" s="88" t="str">
        <f>'２月'!F26</f>
        <v>-</v>
      </c>
      <c r="S98" s="89" t="str">
        <f>'３月'!F26</f>
        <v>-</v>
      </c>
    </row>
    <row r="99" spans="1:19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'４月'!F27</f>
        <v>-</v>
      </c>
      <c r="I99" s="88" t="str">
        <f>'５月'!F27</f>
        <v>-</v>
      </c>
      <c r="J99" s="88" t="str">
        <f>'６月'!F27</f>
        <v>-</v>
      </c>
      <c r="K99" s="88" t="str">
        <f>'７月'!F27</f>
        <v>-</v>
      </c>
      <c r="L99" s="88" t="str">
        <f>'８月'!F27</f>
        <v>-</v>
      </c>
      <c r="M99" s="88" t="str">
        <f>'９月'!F27</f>
        <v>-</v>
      </c>
      <c r="N99" s="88" t="str">
        <f>'１０月'!F27</f>
        <v>-</v>
      </c>
      <c r="O99" s="88" t="str">
        <f>'１１月'!F27</f>
        <v>-</v>
      </c>
      <c r="P99" s="88" t="str">
        <f>'１２月'!F27</f>
        <v>-</v>
      </c>
      <c r="Q99" s="88" t="str">
        <f>'１月'!F27</f>
        <v>-</v>
      </c>
      <c r="R99" s="88" t="str">
        <f>'２月'!F27</f>
        <v>-</v>
      </c>
      <c r="S99" s="89" t="str">
        <f>'３月'!F27</f>
        <v>-</v>
      </c>
    </row>
    <row r="100" spans="1:19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'４月'!F28</f>
        <v>-</v>
      </c>
      <c r="I100" s="88" t="str">
        <f>'５月'!F28</f>
        <v>-</v>
      </c>
      <c r="J100" s="88" t="str">
        <f>'６月'!F28</f>
        <v>-</v>
      </c>
      <c r="K100" s="88" t="str">
        <f>'７月'!F28</f>
        <v>-</v>
      </c>
      <c r="L100" s="88" t="str">
        <f>'８月'!F28</f>
        <v>-</v>
      </c>
      <c r="M100" s="88" t="str">
        <f>'９月'!F28</f>
        <v>-</v>
      </c>
      <c r="N100" s="88" t="str">
        <f>'１０月'!F28</f>
        <v>-</v>
      </c>
      <c r="O100" s="88" t="str">
        <f>'１１月'!F28</f>
        <v>-</v>
      </c>
      <c r="P100" s="88" t="str">
        <f>'１２月'!F28</f>
        <v>-</v>
      </c>
      <c r="Q100" s="88" t="str">
        <f>'１月'!F28</f>
        <v>-</v>
      </c>
      <c r="R100" s="88" t="str">
        <f>'２月'!F28</f>
        <v>-</v>
      </c>
      <c r="S100" s="89" t="str">
        <f>'３月'!F28</f>
        <v>-</v>
      </c>
    </row>
    <row r="101" spans="1:19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'４月'!F29</f>
        <v>-</v>
      </c>
      <c r="I101" s="88" t="str">
        <f>'５月'!F29</f>
        <v>-</v>
      </c>
      <c r="J101" s="88" t="str">
        <f>'６月'!F29</f>
        <v>-</v>
      </c>
      <c r="K101" s="88" t="str">
        <f>'７月'!F29</f>
        <v>-</v>
      </c>
      <c r="L101" s="88" t="str">
        <f>'８月'!F29</f>
        <v>-</v>
      </c>
      <c r="M101" s="88" t="str">
        <f>'９月'!F29</f>
        <v>-</v>
      </c>
      <c r="N101" s="88" t="str">
        <f>'１０月'!F29</f>
        <v>-</v>
      </c>
      <c r="O101" s="88" t="str">
        <f>'１１月'!F29</f>
        <v>-</v>
      </c>
      <c r="P101" s="88" t="str">
        <f>'１２月'!F29</f>
        <v>-</v>
      </c>
      <c r="Q101" s="88" t="str">
        <f>'１月'!F29</f>
        <v>-</v>
      </c>
      <c r="R101" s="88" t="str">
        <f>'２月'!F29</f>
        <v>-</v>
      </c>
      <c r="S101" s="89" t="str">
        <f>'３月'!F29</f>
        <v>-</v>
      </c>
    </row>
    <row r="102" spans="1:19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'４月'!F30</f>
        <v>-</v>
      </c>
      <c r="I102" s="88" t="str">
        <f>'５月'!F30</f>
        <v>-</v>
      </c>
      <c r="J102" s="88" t="str">
        <f>'６月'!F30</f>
        <v>-</v>
      </c>
      <c r="K102" s="88" t="str">
        <f>'７月'!F30</f>
        <v>-</v>
      </c>
      <c r="L102" s="88" t="str">
        <f>'８月'!F30</f>
        <v>-</v>
      </c>
      <c r="M102" s="88" t="str">
        <f>'９月'!F30</f>
        <v>-</v>
      </c>
      <c r="N102" s="88" t="str">
        <f>'１０月'!F30</f>
        <v>-</v>
      </c>
      <c r="O102" s="88" t="str">
        <f>'１１月'!F30</f>
        <v>-</v>
      </c>
      <c r="P102" s="88" t="str">
        <f>'１２月'!F30</f>
        <v>-</v>
      </c>
      <c r="Q102" s="88" t="str">
        <f>'１月'!F30</f>
        <v>-</v>
      </c>
      <c r="R102" s="88" t="str">
        <f>'２月'!F30</f>
        <v>-</v>
      </c>
      <c r="S102" s="89" t="str">
        <f>'３月'!F30</f>
        <v>-</v>
      </c>
    </row>
    <row r="103" spans="1:19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'４月'!F31</f>
        <v>-</v>
      </c>
      <c r="I103" s="88" t="str">
        <f>'５月'!F31</f>
        <v>-</v>
      </c>
      <c r="J103" s="88" t="str">
        <f>'６月'!F31</f>
        <v>-</v>
      </c>
      <c r="K103" s="88" t="str">
        <f>'７月'!F31</f>
        <v>-</v>
      </c>
      <c r="L103" s="88" t="str">
        <f>'８月'!F31</f>
        <v>-</v>
      </c>
      <c r="M103" s="88" t="str">
        <f>'９月'!F31</f>
        <v>-</v>
      </c>
      <c r="N103" s="88" t="str">
        <f>'１０月'!F31</f>
        <v>-</v>
      </c>
      <c r="O103" s="88" t="str">
        <f>'１１月'!F31</f>
        <v>-</v>
      </c>
      <c r="P103" s="88" t="str">
        <f>'１２月'!F31</f>
        <v>-</v>
      </c>
      <c r="Q103" s="88" t="str">
        <f>'１月'!F31</f>
        <v>-</v>
      </c>
      <c r="R103" s="88" t="str">
        <f>'２月'!F31</f>
        <v>-</v>
      </c>
      <c r="S103" s="89" t="str">
        <f>'３月'!F31</f>
        <v>-</v>
      </c>
    </row>
    <row r="104" spans="1:19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'４月'!F32</f>
        <v>-</v>
      </c>
      <c r="I104" s="88" t="str">
        <f>'５月'!F32</f>
        <v>-</v>
      </c>
      <c r="J104" s="88" t="str">
        <f>'６月'!F32</f>
        <v>-</v>
      </c>
      <c r="K104" s="88" t="str">
        <f>'７月'!F32</f>
        <v>-</v>
      </c>
      <c r="L104" s="88" t="str">
        <f>'８月'!F32</f>
        <v>-</v>
      </c>
      <c r="M104" s="88" t="str">
        <f>'９月'!F32</f>
        <v>-</v>
      </c>
      <c r="N104" s="88" t="str">
        <f>'１０月'!F32</f>
        <v>-</v>
      </c>
      <c r="O104" s="88" t="str">
        <f>'１１月'!F32</f>
        <v>-</v>
      </c>
      <c r="P104" s="88" t="str">
        <f>'１２月'!F32</f>
        <v>-</v>
      </c>
      <c r="Q104" s="88" t="str">
        <f>'１月'!F32</f>
        <v>-</v>
      </c>
      <c r="R104" s="88" t="str">
        <f>'２月'!F32</f>
        <v>-</v>
      </c>
      <c r="S104" s="89" t="str">
        <f>'３月'!F32</f>
        <v>-</v>
      </c>
    </row>
    <row r="105" spans="1:19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'４月'!F33</f>
        <v>-</v>
      </c>
      <c r="I105" s="88" t="str">
        <f>'５月'!F33</f>
        <v>-</v>
      </c>
      <c r="J105" s="88" t="str">
        <f>'６月'!F33</f>
        <v>-</v>
      </c>
      <c r="K105" s="88" t="str">
        <f>'７月'!F33</f>
        <v>-</v>
      </c>
      <c r="L105" s="88" t="str">
        <f>'８月'!F33</f>
        <v>-</v>
      </c>
      <c r="M105" s="88" t="str">
        <f>'９月'!F33</f>
        <v>-</v>
      </c>
      <c r="N105" s="88" t="str">
        <f>'１０月'!F33</f>
        <v>-</v>
      </c>
      <c r="O105" s="88" t="str">
        <f>'１１月'!F33</f>
        <v>-</v>
      </c>
      <c r="P105" s="88" t="str">
        <f>'１２月'!F33</f>
        <v>-</v>
      </c>
      <c r="Q105" s="88" t="str">
        <f>'１月'!F33</f>
        <v>-</v>
      </c>
      <c r="R105" s="88" t="str">
        <f>'２月'!F33</f>
        <v>-</v>
      </c>
      <c r="S105" s="89" t="str">
        <f>'３月'!F33</f>
        <v>-</v>
      </c>
    </row>
    <row r="106" spans="1:19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'４月'!F34</f>
        <v>-</v>
      </c>
      <c r="I106" s="88" t="str">
        <f>'５月'!F34</f>
        <v>-</v>
      </c>
      <c r="J106" s="88" t="str">
        <f>'６月'!F34</f>
        <v>-</v>
      </c>
      <c r="K106" s="88" t="str">
        <f>'７月'!F34</f>
        <v>-</v>
      </c>
      <c r="L106" s="88" t="str">
        <f>'８月'!F34</f>
        <v>-</v>
      </c>
      <c r="M106" s="88" t="str">
        <f>'９月'!F34</f>
        <v>-</v>
      </c>
      <c r="N106" s="88" t="str">
        <f>'１０月'!F34</f>
        <v>0.1未満</v>
      </c>
      <c r="O106" s="88" t="str">
        <f>'１１月'!F34</f>
        <v>-</v>
      </c>
      <c r="P106" s="88" t="str">
        <f>'１２月'!F34</f>
        <v>-</v>
      </c>
      <c r="Q106" s="88" t="str">
        <f>'１月'!F34</f>
        <v>-</v>
      </c>
      <c r="R106" s="88" t="str">
        <f>'２月'!F34</f>
        <v>-</v>
      </c>
      <c r="S106" s="89" t="str">
        <f>'３月'!F34</f>
        <v>-</v>
      </c>
    </row>
    <row r="107" spans="1:19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'４月'!F35</f>
        <v>-</v>
      </c>
      <c r="I107" s="88" t="str">
        <f>'５月'!F35</f>
        <v>-</v>
      </c>
      <c r="J107" s="88" t="str">
        <f>'６月'!F35</f>
        <v>-</v>
      </c>
      <c r="K107" s="88" t="str">
        <f>'７月'!F35</f>
        <v>-</v>
      </c>
      <c r="L107" s="88" t="str">
        <f>'８月'!F35</f>
        <v>-</v>
      </c>
      <c r="M107" s="88" t="str">
        <f>'９月'!F35</f>
        <v>-</v>
      </c>
      <c r="N107" s="88" t="str">
        <f>'１０月'!F35</f>
        <v>0.02未満</v>
      </c>
      <c r="O107" s="88" t="str">
        <f>'１１月'!F35</f>
        <v>-</v>
      </c>
      <c r="P107" s="88" t="str">
        <f>'１２月'!F35</f>
        <v>-</v>
      </c>
      <c r="Q107" s="88" t="str">
        <f>'１月'!F35</f>
        <v>-</v>
      </c>
      <c r="R107" s="88" t="str">
        <f>'２月'!F35</f>
        <v>-</v>
      </c>
      <c r="S107" s="89" t="str">
        <f>'３月'!F35</f>
        <v>-</v>
      </c>
    </row>
    <row r="108" spans="1:19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'４月'!F36</f>
        <v>-</v>
      </c>
      <c r="I108" s="88" t="str">
        <f>'５月'!F36</f>
        <v>-</v>
      </c>
      <c r="J108" s="88" t="str">
        <f>'６月'!F36</f>
        <v>-</v>
      </c>
      <c r="K108" s="88" t="str">
        <f>'７月'!F36</f>
        <v>-</v>
      </c>
      <c r="L108" s="88" t="str">
        <f>'８月'!F36</f>
        <v>-</v>
      </c>
      <c r="M108" s="88" t="str">
        <f>'９月'!F36</f>
        <v>-</v>
      </c>
      <c r="N108" s="88" t="str">
        <f>'１０月'!F36</f>
        <v>0.03未満</v>
      </c>
      <c r="O108" s="88" t="str">
        <f>'１１月'!F36</f>
        <v>-</v>
      </c>
      <c r="P108" s="88" t="str">
        <f>'１２月'!F36</f>
        <v>-</v>
      </c>
      <c r="Q108" s="88" t="str">
        <f>'１月'!F36</f>
        <v>-</v>
      </c>
      <c r="R108" s="88" t="str">
        <f>'２月'!F36</f>
        <v>-</v>
      </c>
      <c r="S108" s="89" t="str">
        <f>'３月'!F36</f>
        <v>-</v>
      </c>
    </row>
    <row r="109" spans="1:19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'４月'!F37</f>
        <v>-</v>
      </c>
      <c r="I109" s="88" t="str">
        <f>'５月'!F37</f>
        <v>-</v>
      </c>
      <c r="J109" s="88" t="str">
        <f>'６月'!F37</f>
        <v>-</v>
      </c>
      <c r="K109" s="88" t="str">
        <f>'７月'!F37</f>
        <v>-</v>
      </c>
      <c r="L109" s="88" t="str">
        <f>'８月'!F37</f>
        <v>-</v>
      </c>
      <c r="M109" s="88" t="str">
        <f>'９月'!F37</f>
        <v>-</v>
      </c>
      <c r="N109" s="88" t="str">
        <f>'１０月'!F37</f>
        <v>0.1未満</v>
      </c>
      <c r="O109" s="88" t="str">
        <f>'１１月'!F37</f>
        <v>-</v>
      </c>
      <c r="P109" s="88" t="str">
        <f>'１２月'!F37</f>
        <v>-</v>
      </c>
      <c r="Q109" s="88" t="str">
        <f>'１月'!F37</f>
        <v>-</v>
      </c>
      <c r="R109" s="88" t="str">
        <f>'２月'!F37</f>
        <v>-</v>
      </c>
      <c r="S109" s="89" t="str">
        <f>'３月'!F37</f>
        <v>-</v>
      </c>
    </row>
    <row r="110" spans="1:19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'４月'!F38</f>
        <v>-</v>
      </c>
      <c r="I110" s="88" t="str">
        <f>'５月'!F38</f>
        <v>-</v>
      </c>
      <c r="J110" s="88" t="str">
        <f>'６月'!F38</f>
        <v>-</v>
      </c>
      <c r="K110" s="88" t="str">
        <f>'７月'!F38</f>
        <v>-</v>
      </c>
      <c r="L110" s="88" t="str">
        <f>'８月'!F38</f>
        <v>-</v>
      </c>
      <c r="M110" s="88" t="str">
        <f>'９月'!F38</f>
        <v>-</v>
      </c>
      <c r="N110" s="88" t="str">
        <f>'１０月'!F38</f>
        <v>55</v>
      </c>
      <c r="O110" s="88" t="str">
        <f>'１１月'!F38</f>
        <v>-</v>
      </c>
      <c r="P110" s="88" t="str">
        <f>'１２月'!F38</f>
        <v>-</v>
      </c>
      <c r="Q110" s="88" t="str">
        <f>'１月'!F38</f>
        <v>-</v>
      </c>
      <c r="R110" s="88" t="str">
        <f>'２月'!F38</f>
        <v>-</v>
      </c>
      <c r="S110" s="89" t="str">
        <f>'３月'!F38</f>
        <v>-</v>
      </c>
    </row>
    <row r="111" spans="1:19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'４月'!F39</f>
        <v>-</v>
      </c>
      <c r="I111" s="88" t="str">
        <f>'５月'!F39</f>
        <v>-</v>
      </c>
      <c r="J111" s="88" t="str">
        <f>'６月'!F39</f>
        <v>-</v>
      </c>
      <c r="K111" s="88" t="str">
        <f>'７月'!F39</f>
        <v>-</v>
      </c>
      <c r="L111" s="88" t="str">
        <f>'８月'!F39</f>
        <v>-</v>
      </c>
      <c r="M111" s="88" t="str">
        <f>'９月'!F39</f>
        <v>-</v>
      </c>
      <c r="N111" s="88" t="str">
        <f>'１０月'!F39</f>
        <v>0.005未満</v>
      </c>
      <c r="O111" s="88" t="str">
        <f>'１１月'!F39</f>
        <v>-</v>
      </c>
      <c r="P111" s="88" t="str">
        <f>'１２月'!F39</f>
        <v>-</v>
      </c>
      <c r="Q111" s="88" t="str">
        <f>'１月'!F39</f>
        <v>-</v>
      </c>
      <c r="R111" s="88" t="str">
        <f>'２月'!F39</f>
        <v>-</v>
      </c>
      <c r="S111" s="89" t="str">
        <f>'３月'!F39</f>
        <v>-</v>
      </c>
    </row>
    <row r="112" spans="1:19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'４月'!F40</f>
        <v>-</v>
      </c>
      <c r="I112" s="88" t="str">
        <f>'５月'!F40</f>
        <v>-</v>
      </c>
      <c r="J112" s="88" t="str">
        <f>'６月'!F40</f>
        <v>-</v>
      </c>
      <c r="K112" s="88" t="str">
        <f>'７月'!F40</f>
        <v>-</v>
      </c>
      <c r="L112" s="88" t="str">
        <f>'８月'!F40</f>
        <v>-</v>
      </c>
      <c r="M112" s="88" t="str">
        <f>'９月'!F40</f>
        <v>-</v>
      </c>
      <c r="N112" s="88" t="str">
        <f>'１０月'!F40</f>
        <v>1.9</v>
      </c>
      <c r="O112" s="88" t="str">
        <f>'１１月'!F40</f>
        <v>-</v>
      </c>
      <c r="P112" s="88" t="str">
        <f>'１２月'!F40</f>
        <v>-</v>
      </c>
      <c r="Q112" s="88" t="str">
        <f>'１月'!F40</f>
        <v>-</v>
      </c>
      <c r="R112" s="88" t="str">
        <f>'２月'!F40</f>
        <v>-</v>
      </c>
      <c r="S112" s="89" t="str">
        <f>'３月'!F40</f>
        <v>-</v>
      </c>
    </row>
    <row r="113" spans="1:19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'４月'!F41</f>
        <v>-</v>
      </c>
      <c r="I113" s="88" t="str">
        <f>'５月'!F41</f>
        <v>-</v>
      </c>
      <c r="J113" s="88" t="str">
        <f>'６月'!F41</f>
        <v>-</v>
      </c>
      <c r="K113" s="88" t="str">
        <f>'７月'!F41</f>
        <v>-</v>
      </c>
      <c r="L113" s="88" t="str">
        <f>'８月'!F41</f>
        <v>-</v>
      </c>
      <c r="M113" s="88" t="str">
        <f>'９月'!F41</f>
        <v>-</v>
      </c>
      <c r="N113" s="88" t="str">
        <f>'１０月'!F41</f>
        <v>9.3</v>
      </c>
      <c r="O113" s="88" t="str">
        <f>'１１月'!F41</f>
        <v>-</v>
      </c>
      <c r="P113" s="88" t="str">
        <f>'１２月'!F41</f>
        <v>-</v>
      </c>
      <c r="Q113" s="88" t="str">
        <f>'１月'!F41</f>
        <v>-</v>
      </c>
      <c r="R113" s="88" t="str">
        <f>'２月'!F41</f>
        <v>-</v>
      </c>
      <c r="S113" s="89" t="str">
        <f>'３月'!F41</f>
        <v>-</v>
      </c>
    </row>
    <row r="114" spans="1:19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'４月'!F42</f>
        <v>-</v>
      </c>
      <c r="I114" s="88" t="str">
        <f>'５月'!F42</f>
        <v>-</v>
      </c>
      <c r="J114" s="88" t="str">
        <f>'６月'!F42</f>
        <v>-</v>
      </c>
      <c r="K114" s="88" t="str">
        <f>'７月'!F42</f>
        <v>-</v>
      </c>
      <c r="L114" s="88" t="str">
        <f>'８月'!F42</f>
        <v>-</v>
      </c>
      <c r="M114" s="88" t="str">
        <f>'９月'!F42</f>
        <v>-</v>
      </c>
      <c r="N114" s="88" t="str">
        <f>'１０月'!F42</f>
        <v>150</v>
      </c>
      <c r="O114" s="88" t="str">
        <f>'１１月'!F42</f>
        <v>-</v>
      </c>
      <c r="P114" s="88" t="str">
        <f>'１２月'!F42</f>
        <v>-</v>
      </c>
      <c r="Q114" s="88" t="str">
        <f>'１月'!F42</f>
        <v>-</v>
      </c>
      <c r="R114" s="88" t="str">
        <f>'２月'!F42</f>
        <v>-</v>
      </c>
      <c r="S114" s="89" t="str">
        <f>'３月'!F42</f>
        <v>-</v>
      </c>
    </row>
    <row r="115" spans="1:19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'４月'!F43</f>
        <v>-</v>
      </c>
      <c r="I115" s="88" t="str">
        <f>'５月'!F43</f>
        <v>-</v>
      </c>
      <c r="J115" s="88" t="str">
        <f>'６月'!F43</f>
        <v>-</v>
      </c>
      <c r="K115" s="88" t="str">
        <f>'７月'!F43</f>
        <v>-</v>
      </c>
      <c r="L115" s="88" t="str">
        <f>'８月'!F43</f>
        <v>-</v>
      </c>
      <c r="M115" s="88" t="str">
        <f>'９月'!F43</f>
        <v>-</v>
      </c>
      <c r="N115" s="88" t="str">
        <f>'１０月'!F43</f>
        <v>0.02未満</v>
      </c>
      <c r="O115" s="88" t="str">
        <f>'１１月'!F43</f>
        <v>-</v>
      </c>
      <c r="P115" s="88" t="str">
        <f>'１２月'!F43</f>
        <v>-</v>
      </c>
      <c r="Q115" s="88" t="str">
        <f>'１月'!F43</f>
        <v>-</v>
      </c>
      <c r="R115" s="88" t="str">
        <f>'２月'!F43</f>
        <v>-</v>
      </c>
      <c r="S115" s="89" t="str">
        <f>'３月'!F43</f>
        <v>-</v>
      </c>
    </row>
    <row r="116" spans="1:19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'４月'!F44</f>
        <v>-</v>
      </c>
      <c r="I116" s="88" t="str">
        <f>'５月'!F44</f>
        <v>-</v>
      </c>
      <c r="J116" s="88" t="str">
        <f>'６月'!F44</f>
        <v>-</v>
      </c>
      <c r="K116" s="88" t="str">
        <f>'７月'!F44</f>
        <v>-</v>
      </c>
      <c r="L116" s="88" t="str">
        <f>'８月'!F44</f>
        <v>-</v>
      </c>
      <c r="M116" s="88" t="str">
        <f>'９月'!F44</f>
        <v>-</v>
      </c>
      <c r="N116" s="88" t="str">
        <f>'１０月'!F44</f>
        <v>0.000001未満</v>
      </c>
      <c r="O116" s="88" t="str">
        <f>'１１月'!F44</f>
        <v>-</v>
      </c>
      <c r="P116" s="88" t="str">
        <f>'１２月'!F44</f>
        <v>-</v>
      </c>
      <c r="Q116" s="88" t="str">
        <f>'１月'!F44</f>
        <v>-</v>
      </c>
      <c r="R116" s="88" t="str">
        <f>'２月'!F44</f>
        <v>-</v>
      </c>
      <c r="S116" s="89" t="str">
        <f>'３月'!F44</f>
        <v>-</v>
      </c>
    </row>
    <row r="117" spans="1:19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'４月'!F45</f>
        <v>-</v>
      </c>
      <c r="I117" s="88" t="str">
        <f>'５月'!F45</f>
        <v>-</v>
      </c>
      <c r="J117" s="88" t="str">
        <f>'６月'!F45</f>
        <v>-</v>
      </c>
      <c r="K117" s="88" t="str">
        <f>'７月'!F45</f>
        <v>-</v>
      </c>
      <c r="L117" s="88" t="str">
        <f>'８月'!F45</f>
        <v>-</v>
      </c>
      <c r="M117" s="88" t="str">
        <f>'９月'!F45</f>
        <v>-</v>
      </c>
      <c r="N117" s="88" t="str">
        <f>'１０月'!F45</f>
        <v>0.000001未満</v>
      </c>
      <c r="O117" s="88" t="str">
        <f>'１１月'!F45</f>
        <v>-</v>
      </c>
      <c r="P117" s="88" t="str">
        <f>'１２月'!F45</f>
        <v>-</v>
      </c>
      <c r="Q117" s="88" t="str">
        <f>'１月'!F45</f>
        <v>-</v>
      </c>
      <c r="R117" s="88" t="str">
        <f>'２月'!F45</f>
        <v>-</v>
      </c>
      <c r="S117" s="89" t="str">
        <f>'３月'!F45</f>
        <v>-</v>
      </c>
    </row>
    <row r="118" spans="1:19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'４月'!F46</f>
        <v>-</v>
      </c>
      <c r="I118" s="88" t="str">
        <f>'５月'!F46</f>
        <v>-</v>
      </c>
      <c r="J118" s="88" t="str">
        <f>'６月'!F46</f>
        <v>-</v>
      </c>
      <c r="K118" s="88" t="str">
        <f>'７月'!F46</f>
        <v>-</v>
      </c>
      <c r="L118" s="88" t="str">
        <f>'８月'!F46</f>
        <v>-</v>
      </c>
      <c r="M118" s="88" t="str">
        <f>'９月'!F46</f>
        <v>-</v>
      </c>
      <c r="N118" s="88" t="str">
        <f>'１０月'!F46</f>
        <v>0.005未満</v>
      </c>
      <c r="O118" s="88" t="str">
        <f>'１１月'!F46</f>
        <v>-</v>
      </c>
      <c r="P118" s="88" t="str">
        <f>'１２月'!F46</f>
        <v>-</v>
      </c>
      <c r="Q118" s="88" t="str">
        <f>'１月'!F46</f>
        <v>-</v>
      </c>
      <c r="R118" s="88" t="str">
        <f>'２月'!F46</f>
        <v>-</v>
      </c>
      <c r="S118" s="89" t="str">
        <f>'３月'!F46</f>
        <v>-</v>
      </c>
    </row>
    <row r="119" spans="1:19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'４月'!F47</f>
        <v>-</v>
      </c>
      <c r="I119" s="88" t="str">
        <f>'５月'!F47</f>
        <v>-</v>
      </c>
      <c r="J119" s="88" t="str">
        <f>'６月'!F47</f>
        <v>-</v>
      </c>
      <c r="K119" s="88" t="str">
        <f>'７月'!F47</f>
        <v>-</v>
      </c>
      <c r="L119" s="88" t="str">
        <f>'８月'!F47</f>
        <v>-</v>
      </c>
      <c r="M119" s="88" t="str">
        <f>'９月'!F47</f>
        <v>-</v>
      </c>
      <c r="N119" s="88" t="str">
        <f>'１０月'!F47</f>
        <v>0.0005未満</v>
      </c>
      <c r="O119" s="88" t="str">
        <f>'１１月'!F47</f>
        <v>-</v>
      </c>
      <c r="P119" s="88" t="str">
        <f>'１２月'!F47</f>
        <v>-</v>
      </c>
      <c r="Q119" s="88" t="str">
        <f>'１月'!F47</f>
        <v>-</v>
      </c>
      <c r="R119" s="88" t="str">
        <f>'２月'!F47</f>
        <v>-</v>
      </c>
      <c r="S119" s="89" t="str">
        <f>'３月'!F47</f>
        <v>-</v>
      </c>
    </row>
    <row r="120" spans="1:19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'４月'!F48</f>
        <v>-</v>
      </c>
      <c r="I120" s="88" t="str">
        <f>'５月'!F48</f>
        <v>-</v>
      </c>
      <c r="J120" s="88" t="str">
        <f>'６月'!F48</f>
        <v>-</v>
      </c>
      <c r="K120" s="88" t="str">
        <f>'７月'!F48</f>
        <v>-</v>
      </c>
      <c r="L120" s="88" t="str">
        <f>'８月'!F48</f>
        <v>-</v>
      </c>
      <c r="M120" s="88" t="str">
        <f>'９月'!F48</f>
        <v>-</v>
      </c>
      <c r="N120" s="88" t="str">
        <f>'１０月'!F48</f>
        <v>0.42</v>
      </c>
      <c r="O120" s="88" t="str">
        <f>'１１月'!F48</f>
        <v>-</v>
      </c>
      <c r="P120" s="88" t="str">
        <f>'１２月'!F48</f>
        <v>-</v>
      </c>
      <c r="Q120" s="88" t="str">
        <f>'１月'!F48</f>
        <v>-</v>
      </c>
      <c r="R120" s="88" t="str">
        <f>'２月'!F48</f>
        <v>-</v>
      </c>
      <c r="S120" s="89" t="str">
        <f>'３月'!F48</f>
        <v>-</v>
      </c>
    </row>
    <row r="121" spans="1:19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'４月'!F49</f>
        <v>-</v>
      </c>
      <c r="I121" s="88" t="str">
        <f>'５月'!F49</f>
        <v>-</v>
      </c>
      <c r="J121" s="88" t="str">
        <f>'６月'!F49</f>
        <v>-</v>
      </c>
      <c r="K121" s="88" t="str">
        <f>'７月'!F49</f>
        <v>-</v>
      </c>
      <c r="L121" s="88" t="str">
        <f>'８月'!F49</f>
        <v>-</v>
      </c>
      <c r="M121" s="88" t="str">
        <f>'９月'!F49</f>
        <v>-</v>
      </c>
      <c r="N121" s="88" t="str">
        <f>'１０月'!F49</f>
        <v>9.3</v>
      </c>
      <c r="O121" s="88" t="str">
        <f>'１１月'!F49</f>
        <v>-</v>
      </c>
      <c r="P121" s="88" t="str">
        <f>'１２月'!F49</f>
        <v>-</v>
      </c>
      <c r="Q121" s="88" t="str">
        <f>'１月'!F49</f>
        <v>-</v>
      </c>
      <c r="R121" s="88" t="str">
        <f>'２月'!F49</f>
        <v>-</v>
      </c>
      <c r="S121" s="89" t="str">
        <f>'３月'!F49</f>
        <v>-</v>
      </c>
    </row>
    <row r="122" spans="1:19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'４月'!F50</f>
        <v>-</v>
      </c>
      <c r="I122" s="88" t="str">
        <f>'５月'!F50</f>
        <v>-</v>
      </c>
      <c r="J122" s="88" t="str">
        <f>'６月'!F50</f>
        <v>-</v>
      </c>
      <c r="K122" s="88" t="str">
        <f>'７月'!F50</f>
        <v>-</v>
      </c>
      <c r="L122" s="88" t="str">
        <f>'８月'!F50</f>
        <v>-</v>
      </c>
      <c r="M122" s="88" t="str">
        <f>'９月'!F50</f>
        <v>-</v>
      </c>
      <c r="N122" s="88" t="str">
        <f>'１０月'!F50</f>
        <v>-</v>
      </c>
      <c r="O122" s="88" t="str">
        <f>'１１月'!F50</f>
        <v>-</v>
      </c>
      <c r="P122" s="88" t="str">
        <f>'１２月'!F50</f>
        <v>-</v>
      </c>
      <c r="Q122" s="88" t="str">
        <f>'１月'!F50</f>
        <v>-</v>
      </c>
      <c r="R122" s="88" t="str">
        <f>'２月'!F50</f>
        <v>-</v>
      </c>
      <c r="S122" s="89" t="str">
        <f>'３月'!F50</f>
        <v>-</v>
      </c>
    </row>
    <row r="123" spans="1:19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'４月'!F51</f>
        <v>-</v>
      </c>
      <c r="I123" s="88" t="str">
        <f>'５月'!F51</f>
        <v>-</v>
      </c>
      <c r="J123" s="88" t="str">
        <f>'６月'!F51</f>
        <v>-</v>
      </c>
      <c r="K123" s="88" t="str">
        <f>'７月'!F51</f>
        <v>-</v>
      </c>
      <c r="L123" s="88" t="str">
        <f>'８月'!F51</f>
        <v>-</v>
      </c>
      <c r="M123" s="88" t="str">
        <f>'９月'!F51</f>
        <v>-</v>
      </c>
      <c r="N123" s="88" t="str">
        <f>'１０月'!F51</f>
        <v>微硫化水素臭</v>
      </c>
      <c r="O123" s="88" t="str">
        <f>'１１月'!F51</f>
        <v>-</v>
      </c>
      <c r="P123" s="88" t="str">
        <f>'１２月'!F51</f>
        <v>-</v>
      </c>
      <c r="Q123" s="88" t="str">
        <f>'１月'!F51</f>
        <v>-</v>
      </c>
      <c r="R123" s="88" t="str">
        <f>'２月'!F51</f>
        <v>-</v>
      </c>
      <c r="S123" s="89" t="str">
        <f>'３月'!F51</f>
        <v>-</v>
      </c>
    </row>
    <row r="124" spans="1:19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ref="E124:E125" si="16">MAX(H124:S124)</f>
        <v>0</v>
      </c>
      <c r="F124" s="49">
        <f t="shared" ref="F124:F125" si="17">MIN(H124:S124)</f>
        <v>0</v>
      </c>
      <c r="G124" s="50" t="e">
        <f t="shared" ref="G124:G125" si="18">AVERAGE(H124:S124)</f>
        <v>#DIV/0!</v>
      </c>
      <c r="H124" s="88" t="str">
        <f>'４月'!F52</f>
        <v>-</v>
      </c>
      <c r="I124" s="88" t="str">
        <f>'５月'!F52</f>
        <v>-</v>
      </c>
      <c r="J124" s="88" t="str">
        <f>'６月'!F52</f>
        <v>-</v>
      </c>
      <c r="K124" s="88" t="str">
        <f>'７月'!F52</f>
        <v>-</v>
      </c>
      <c r="L124" s="88" t="str">
        <f>'８月'!F52</f>
        <v>-</v>
      </c>
      <c r="M124" s="88" t="str">
        <f>'９月'!F52</f>
        <v>-</v>
      </c>
      <c r="N124" s="88" t="str">
        <f>'１０月'!F52</f>
        <v>5.4</v>
      </c>
      <c r="O124" s="88" t="str">
        <f>'１１月'!F52</f>
        <v>-</v>
      </c>
      <c r="P124" s="88" t="str">
        <f>'１２月'!F52</f>
        <v>-</v>
      </c>
      <c r="Q124" s="88" t="str">
        <f>'１月'!F52</f>
        <v>-</v>
      </c>
      <c r="R124" s="88" t="str">
        <f>'２月'!F52</f>
        <v>-</v>
      </c>
      <c r="S124" s="89" t="str">
        <f>'３月'!F52</f>
        <v>-</v>
      </c>
    </row>
    <row r="125" spans="1:19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6"/>
        <v>0</v>
      </c>
      <c r="F125" s="49">
        <f t="shared" si="17"/>
        <v>0</v>
      </c>
      <c r="G125" s="50" t="e">
        <f t="shared" si="18"/>
        <v>#DIV/0!</v>
      </c>
      <c r="H125" s="88" t="str">
        <f>'４月'!F53</f>
        <v>-</v>
      </c>
      <c r="I125" s="88" t="str">
        <f>'５月'!F53</f>
        <v>-</v>
      </c>
      <c r="J125" s="88" t="str">
        <f>'６月'!F53</f>
        <v>-</v>
      </c>
      <c r="K125" s="88" t="str">
        <f>'７月'!F53</f>
        <v>-</v>
      </c>
      <c r="L125" s="88" t="str">
        <f>'８月'!F53</f>
        <v>-</v>
      </c>
      <c r="M125" s="88" t="str">
        <f>'９月'!F53</f>
        <v>-</v>
      </c>
      <c r="N125" s="88" t="str">
        <f>'１０月'!F53</f>
        <v>0.28</v>
      </c>
      <c r="O125" s="88" t="str">
        <f>'１１月'!F53</f>
        <v>-</v>
      </c>
      <c r="P125" s="88" t="str">
        <f>'１２月'!F53</f>
        <v>-</v>
      </c>
      <c r="Q125" s="88" t="str">
        <f>'１月'!F53</f>
        <v>-</v>
      </c>
      <c r="R125" s="88" t="str">
        <f>'２月'!F53</f>
        <v>-</v>
      </c>
      <c r="S125" s="89" t="str">
        <f>'３月'!F53</f>
        <v>-</v>
      </c>
    </row>
    <row r="126" spans="1:19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'４月'!F54</f>
        <v>-</v>
      </c>
      <c r="I126" s="88" t="str">
        <f>'５月'!F54</f>
        <v>-</v>
      </c>
      <c r="J126" s="88" t="str">
        <f>'６月'!F54</f>
        <v>-</v>
      </c>
      <c r="K126" s="88" t="str">
        <f>'７月'!F54</f>
        <v>-</v>
      </c>
      <c r="L126" s="88" t="str">
        <f>'８月'!F54</f>
        <v>-</v>
      </c>
      <c r="M126" s="88" t="str">
        <f>'９月'!F54</f>
        <v>-</v>
      </c>
      <c r="N126" s="88" t="str">
        <f>'１０月'!F54</f>
        <v>-</v>
      </c>
      <c r="O126" s="88" t="str">
        <f>'１１月'!F54</f>
        <v>-</v>
      </c>
      <c r="P126" s="88" t="str">
        <f>'１２月'!F54</f>
        <v>-</v>
      </c>
      <c r="Q126" s="88" t="str">
        <f>'１月'!F54</f>
        <v>-</v>
      </c>
      <c r="R126" s="88" t="str">
        <f>'２月'!F54</f>
        <v>-</v>
      </c>
      <c r="S126" s="89" t="str">
        <f>'３月'!F54</f>
        <v>-</v>
      </c>
    </row>
    <row r="127" spans="1:19" ht="14.45" customHeight="1">
      <c r="A127" s="36"/>
      <c r="B127" s="36"/>
      <c r="C127" s="36"/>
      <c r="D127" s="73"/>
      <c r="E127" s="74"/>
      <c r="F127" s="74"/>
      <c r="G127" s="74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</row>
    <row r="128" spans="1:19" ht="14.45" customHeight="1">
      <c r="A128" s="22" t="s">
        <v>157</v>
      </c>
      <c r="B128" s="23"/>
      <c r="C128" s="23"/>
      <c r="E128" s="34"/>
      <c r="F128" s="34"/>
      <c r="G128" s="34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9">MAX(H129:S129)</f>
        <v>0</v>
      </c>
      <c r="F129" s="52">
        <f t="shared" ref="F129:F132" si="20">MIN(H129:S129)</f>
        <v>0</v>
      </c>
      <c r="G129" s="50"/>
      <c r="H129" s="88" t="str">
        <f>'４月'!F57</f>
        <v>-</v>
      </c>
      <c r="I129" s="88" t="str">
        <f>'５月'!F57</f>
        <v>-</v>
      </c>
      <c r="J129" s="88" t="str">
        <f>'６月'!F57</f>
        <v>-</v>
      </c>
      <c r="K129" s="88" t="str">
        <f>'７月'!F57</f>
        <v>-</v>
      </c>
      <c r="L129" s="88" t="str">
        <f>'８月'!F57</f>
        <v>1.0未満</v>
      </c>
      <c r="M129" s="88" t="str">
        <f>'９月'!F57</f>
        <v>-</v>
      </c>
      <c r="N129" s="88" t="str">
        <f>'１０月'!F57</f>
        <v>１.0未満</v>
      </c>
      <c r="O129" s="88" t="str">
        <f>'１１月'!F57</f>
        <v>-</v>
      </c>
      <c r="P129" s="88" t="str">
        <f>'１２月'!F57</f>
        <v>-</v>
      </c>
      <c r="Q129" s="88" t="str">
        <f>'１月'!F57</f>
        <v>-</v>
      </c>
      <c r="R129" s="88" t="str">
        <f>'２月'!F57</f>
        <v>-</v>
      </c>
      <c r="S129" s="89" t="str">
        <f>'３月'!F57</f>
        <v>-</v>
      </c>
    </row>
    <row r="130" spans="1:19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9"/>
        <v>0</v>
      </c>
      <c r="F130" s="52">
        <f t="shared" si="20"/>
        <v>0</v>
      </c>
      <c r="G130" s="50"/>
      <c r="H130" s="88" t="str">
        <f>'４月'!F58</f>
        <v>-</v>
      </c>
      <c r="I130" s="88" t="str">
        <f>'５月'!F58</f>
        <v>-</v>
      </c>
      <c r="J130" s="88" t="str">
        <f>'６月'!F58</f>
        <v>-</v>
      </c>
      <c r="K130" s="88" t="str">
        <f>'７月'!F58</f>
        <v>-</v>
      </c>
      <c r="L130" s="88" t="str">
        <f>'８月'!F58</f>
        <v>0</v>
      </c>
      <c r="M130" s="88" t="str">
        <f>'９月'!F58</f>
        <v>-</v>
      </c>
      <c r="N130" s="88" t="str">
        <f>'１０月'!F58</f>
        <v>-</v>
      </c>
      <c r="O130" s="88" t="str">
        <f>'１１月'!F58</f>
        <v>-</v>
      </c>
      <c r="P130" s="88" t="str">
        <f>'１２月'!F58</f>
        <v>-</v>
      </c>
      <c r="Q130" s="88" t="str">
        <f>'１月'!F58</f>
        <v>-</v>
      </c>
      <c r="R130" s="88" t="str">
        <f>'２月'!F58</f>
        <v>-</v>
      </c>
      <c r="S130" s="89" t="str">
        <f>'３月'!F58</f>
        <v>-</v>
      </c>
    </row>
    <row r="131" spans="1:19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9"/>
        <v>0</v>
      </c>
      <c r="F131" s="52">
        <f t="shared" si="20"/>
        <v>0</v>
      </c>
      <c r="G131" s="50"/>
      <c r="H131" s="88" t="str">
        <f>'４月'!F59</f>
        <v>-</v>
      </c>
      <c r="I131" s="88" t="str">
        <f>'５月'!F59</f>
        <v>-</v>
      </c>
      <c r="J131" s="88" t="str">
        <f>'６月'!F59</f>
        <v>-</v>
      </c>
      <c r="K131" s="88" t="str">
        <f>'７月'!F59</f>
        <v>-</v>
      </c>
      <c r="L131" s="88" t="str">
        <f>'８月'!F59</f>
        <v>-</v>
      </c>
      <c r="M131" s="88" t="str">
        <f>'９月'!F59</f>
        <v>-</v>
      </c>
      <c r="N131" s="88" t="str">
        <f>'１０月'!F59</f>
        <v>-</v>
      </c>
      <c r="O131" s="88" t="str">
        <f>'１１月'!F59</f>
        <v>-</v>
      </c>
      <c r="P131" s="88" t="str">
        <f>'１２月'!F59</f>
        <v>-</v>
      </c>
      <c r="Q131" s="88" t="str">
        <f>'１月'!F59</f>
        <v>-</v>
      </c>
      <c r="R131" s="88" t="str">
        <f>'２月'!F59</f>
        <v>-</v>
      </c>
      <c r="S131" s="89" t="str">
        <f>'３月'!F59</f>
        <v>-</v>
      </c>
    </row>
    <row r="132" spans="1:19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9"/>
        <v>0</v>
      </c>
      <c r="F132" s="52">
        <f t="shared" si="20"/>
        <v>0</v>
      </c>
      <c r="G132" s="50"/>
      <c r="H132" s="88" t="str">
        <f>'４月'!F60</f>
        <v>-</v>
      </c>
      <c r="I132" s="88" t="str">
        <f>'５月'!F60</f>
        <v>-</v>
      </c>
      <c r="J132" s="88" t="str">
        <f>'６月'!F60</f>
        <v>-</v>
      </c>
      <c r="K132" s="88" t="str">
        <f>'７月'!F60</f>
        <v>-</v>
      </c>
      <c r="L132" s="88" t="str">
        <f>'８月'!F60</f>
        <v>-</v>
      </c>
      <c r="M132" s="88" t="str">
        <f>'９月'!F60</f>
        <v>-</v>
      </c>
      <c r="N132" s="88" t="str">
        <f>'１０月'!F60</f>
        <v>-</v>
      </c>
      <c r="O132" s="88" t="str">
        <f>'１１月'!F60</f>
        <v>-</v>
      </c>
      <c r="P132" s="88" t="str">
        <f>'１２月'!F60</f>
        <v>-</v>
      </c>
      <c r="Q132" s="88" t="str">
        <f>'１月'!F60</f>
        <v>-</v>
      </c>
      <c r="R132" s="88" t="str">
        <f>'２月'!F60</f>
        <v>-</v>
      </c>
      <c r="S132" s="89" t="str">
        <f>'３月'!F60</f>
        <v>-</v>
      </c>
    </row>
    <row r="133" spans="1:19" ht="14.45" customHeight="1">
      <c r="A133" s="31"/>
      <c r="B133" s="26"/>
      <c r="C133" s="27"/>
      <c r="E133" s="34"/>
      <c r="F133" s="34"/>
      <c r="G133" s="34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ht="14.45" customHeight="1">
      <c r="A134" s="4" t="s">
        <v>248</v>
      </c>
      <c r="B134" s="4"/>
      <c r="C134" s="4"/>
      <c r="E134" s="34"/>
      <c r="F134" s="34"/>
      <c r="G134" s="3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21">MAX(H135:S135)</f>
        <v>0</v>
      </c>
      <c r="F135" s="52">
        <f t="shared" ref="F135:F137" si="22">MIN(H135:S135)</f>
        <v>0</v>
      </c>
      <c r="G135" s="53" t="e">
        <f t="shared" ref="G135:G137" si="23">AVERAGE(H135:S135)</f>
        <v>#DIV/0!</v>
      </c>
      <c r="H135" s="88" t="str">
        <f>'４月'!F63</f>
        <v>-</v>
      </c>
      <c r="I135" s="88" t="str">
        <f>'５月'!F63</f>
        <v>-</v>
      </c>
      <c r="J135" s="88" t="str">
        <f>'６月'!F63</f>
        <v>-</v>
      </c>
      <c r="K135" s="88" t="str">
        <f>'７月'!F63</f>
        <v>-</v>
      </c>
      <c r="L135" s="88" t="str">
        <f>'８月'!F63</f>
        <v>-</v>
      </c>
      <c r="M135" s="88" t="str">
        <f>'９月'!F63</f>
        <v>-</v>
      </c>
      <c r="N135" s="88" t="str">
        <f>'１０月'!F63</f>
        <v>-</v>
      </c>
      <c r="O135" s="88" t="str">
        <f>'１１月'!F63</f>
        <v>-</v>
      </c>
      <c r="P135" s="88" t="str">
        <f>'１２月'!F63</f>
        <v>-</v>
      </c>
      <c r="Q135" s="88" t="str">
        <f>'１月'!F63</f>
        <v>-</v>
      </c>
      <c r="R135" s="88" t="str">
        <f>'２月'!F63</f>
        <v>-</v>
      </c>
      <c r="S135" s="89" t="str">
        <f>'３月'!F63</f>
        <v>-</v>
      </c>
    </row>
    <row r="136" spans="1:19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21"/>
        <v>0</v>
      </c>
      <c r="F136" s="52">
        <f t="shared" si="22"/>
        <v>0</v>
      </c>
      <c r="G136" s="53" t="e">
        <f t="shared" si="23"/>
        <v>#DIV/0!</v>
      </c>
      <c r="H136" s="88" t="str">
        <f>'４月'!F64</f>
        <v>-</v>
      </c>
      <c r="I136" s="88" t="str">
        <f>'５月'!F64</f>
        <v>-</v>
      </c>
      <c r="J136" s="88" t="str">
        <f>'６月'!F64</f>
        <v>-</v>
      </c>
      <c r="K136" s="88" t="str">
        <f>'７月'!F64</f>
        <v>-</v>
      </c>
      <c r="L136" s="88" t="str">
        <f>'８月'!F64</f>
        <v>-</v>
      </c>
      <c r="M136" s="88" t="str">
        <f>'９月'!F64</f>
        <v>-</v>
      </c>
      <c r="N136" s="88" t="str">
        <f>'１０月'!F64</f>
        <v>13.0</v>
      </c>
      <c r="O136" s="88" t="str">
        <f>'１１月'!F64</f>
        <v>-</v>
      </c>
      <c r="P136" s="88" t="str">
        <f>'１２月'!F64</f>
        <v>-</v>
      </c>
      <c r="Q136" s="88" t="str">
        <f>'１月'!F64</f>
        <v>-</v>
      </c>
      <c r="R136" s="88" t="str">
        <f>'２月'!F64</f>
        <v>-</v>
      </c>
      <c r="S136" s="89" t="str">
        <f>'３月'!F64</f>
        <v>-</v>
      </c>
    </row>
    <row r="137" spans="1:19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21"/>
        <v>0</v>
      </c>
      <c r="F137" s="52">
        <f t="shared" si="22"/>
        <v>0</v>
      </c>
      <c r="G137" s="53" t="e">
        <f t="shared" si="23"/>
        <v>#DIV/0!</v>
      </c>
      <c r="H137" s="88" t="str">
        <f>'４月'!F65</f>
        <v>-</v>
      </c>
      <c r="I137" s="88" t="str">
        <f>'５月'!F65</f>
        <v>-</v>
      </c>
      <c r="J137" s="88" t="str">
        <f>'６月'!F65</f>
        <v>-</v>
      </c>
      <c r="K137" s="88" t="str">
        <f>'７月'!F65</f>
        <v>-</v>
      </c>
      <c r="L137" s="88" t="str">
        <f>'８月'!F65</f>
        <v>-</v>
      </c>
      <c r="M137" s="88" t="str">
        <f>'９月'!F65</f>
        <v>-</v>
      </c>
      <c r="N137" s="88" t="str">
        <f>'１０月'!F65</f>
        <v>18.0</v>
      </c>
      <c r="O137" s="88" t="str">
        <f>'１１月'!F65</f>
        <v>-</v>
      </c>
      <c r="P137" s="88" t="str">
        <f>'１２月'!F65</f>
        <v>-</v>
      </c>
      <c r="Q137" s="88" t="str">
        <f>'１月'!F65</f>
        <v>-</v>
      </c>
      <c r="R137" s="88" t="str">
        <f>'２月'!F65</f>
        <v>-</v>
      </c>
      <c r="S137" s="89" t="str">
        <f>'３月'!F65</f>
        <v>-</v>
      </c>
    </row>
    <row r="138" spans="1:19" ht="14.45" customHeight="1">
      <c r="A138" s="31"/>
      <c r="B138" s="29"/>
      <c r="C138" s="30"/>
      <c r="E138" s="34"/>
      <c r="F138" s="34"/>
      <c r="G138" s="34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ht="14.45" customHeight="1">
      <c r="A139" s="4" t="s">
        <v>124</v>
      </c>
      <c r="B139" s="4"/>
      <c r="C139" s="4"/>
      <c r="E139" s="34"/>
      <c r="F139" s="34"/>
      <c r="G139" s="3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4">MAX(H140:S140)</f>
        <v>0</v>
      </c>
      <c r="F140" s="52">
        <f t="shared" ref="F140:F142" si="25">MIN(H140:S140)</f>
        <v>0</v>
      </c>
      <c r="G140" s="53" t="e">
        <f t="shared" ref="G140:G142" si="26">AVERAGE(H140:S140)</f>
        <v>#DIV/0!</v>
      </c>
      <c r="H140" s="88" t="str">
        <f>'４月'!F68</f>
        <v>-</v>
      </c>
      <c r="I140" s="88" t="str">
        <f>'５月'!F68</f>
        <v>-</v>
      </c>
      <c r="J140" s="88" t="str">
        <f>'６月'!F68</f>
        <v>-</v>
      </c>
      <c r="K140" s="88" t="str">
        <f>'７月'!F68</f>
        <v>-</v>
      </c>
      <c r="L140" s="88" t="str">
        <f>'８月'!F68</f>
        <v>-</v>
      </c>
      <c r="M140" s="88" t="str">
        <f>'９月'!F68</f>
        <v>-</v>
      </c>
      <c r="N140" s="88" t="str">
        <f>'１０月'!F68</f>
        <v>-</v>
      </c>
      <c r="O140" s="88" t="str">
        <f>'１１月'!F68</f>
        <v>-</v>
      </c>
      <c r="P140" s="88" t="str">
        <f>'１２月'!F68</f>
        <v>-</v>
      </c>
      <c r="Q140" s="88" t="str">
        <f>'１月'!F68</f>
        <v>-</v>
      </c>
      <c r="R140" s="88" t="str">
        <f>'２月'!F68</f>
        <v>-</v>
      </c>
      <c r="S140" s="89" t="str">
        <f>'３月'!F68</f>
        <v>-</v>
      </c>
    </row>
    <row r="141" spans="1:19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4"/>
        <v>0</v>
      </c>
      <c r="F141" s="52">
        <f t="shared" si="25"/>
        <v>0</v>
      </c>
      <c r="G141" s="53" t="e">
        <f t="shared" si="26"/>
        <v>#DIV/0!</v>
      </c>
      <c r="H141" s="88" t="str">
        <f>'４月'!F69</f>
        <v>-</v>
      </c>
      <c r="I141" s="88" t="str">
        <f>'５月'!F69</f>
        <v>-</v>
      </c>
      <c r="J141" s="88" t="str">
        <f>'６月'!F69</f>
        <v>-</v>
      </c>
      <c r="K141" s="88" t="str">
        <f>'７月'!F69</f>
        <v>-</v>
      </c>
      <c r="L141" s="88" t="str">
        <f>'８月'!F69</f>
        <v>28.5</v>
      </c>
      <c r="M141" s="88" t="str">
        <f>'９月'!F69</f>
        <v>-</v>
      </c>
      <c r="N141" s="88" t="str">
        <f>'１０月'!F69</f>
        <v>13.0</v>
      </c>
      <c r="O141" s="88" t="str">
        <f>'１１月'!F69</f>
        <v>-</v>
      </c>
      <c r="P141" s="88" t="str">
        <f>'１２月'!F69</f>
        <v>-</v>
      </c>
      <c r="Q141" s="88" t="str">
        <f>'１月'!F69</f>
        <v>-</v>
      </c>
      <c r="R141" s="88" t="str">
        <f>'２月'!F69</f>
        <v>-</v>
      </c>
      <c r="S141" s="89" t="str">
        <f>'３月'!F69</f>
        <v>-</v>
      </c>
    </row>
    <row r="142" spans="1:19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4"/>
        <v>0</v>
      </c>
      <c r="F142" s="52">
        <f t="shared" si="25"/>
        <v>0</v>
      </c>
      <c r="G142" s="53" t="e">
        <f t="shared" si="26"/>
        <v>#DIV/0!</v>
      </c>
      <c r="H142" s="88" t="str">
        <f>'４月'!F70</f>
        <v>-</v>
      </c>
      <c r="I142" s="88" t="str">
        <f>'５月'!F70</f>
        <v>-</v>
      </c>
      <c r="J142" s="88" t="str">
        <f>'６月'!F70</f>
        <v>-</v>
      </c>
      <c r="K142" s="88" t="str">
        <f>'７月'!F70</f>
        <v>-</v>
      </c>
      <c r="L142" s="88" t="str">
        <f>'８月'!F70</f>
        <v>18.5</v>
      </c>
      <c r="M142" s="88" t="str">
        <f>'９月'!F70</f>
        <v>-</v>
      </c>
      <c r="N142" s="88" t="str">
        <f>'１０月'!F70</f>
        <v>18.0</v>
      </c>
      <c r="O142" s="88" t="str">
        <f>'１１月'!F70</f>
        <v>-</v>
      </c>
      <c r="P142" s="88" t="str">
        <f>'１２月'!F70</f>
        <v>-</v>
      </c>
      <c r="Q142" s="88" t="str">
        <f>'１月'!F70</f>
        <v>-</v>
      </c>
      <c r="R142" s="88" t="str">
        <f>'２月'!F70</f>
        <v>-</v>
      </c>
      <c r="S142" s="89" t="str">
        <f>'３月'!F70</f>
        <v>-</v>
      </c>
    </row>
    <row r="143" spans="1:19">
      <c r="A143" s="34" t="s">
        <v>197</v>
      </c>
      <c r="B143" s="34" t="s">
        <v>199</v>
      </c>
      <c r="C143" s="34" t="s">
        <v>200</v>
      </c>
    </row>
    <row r="145" spans="1:19">
      <c r="A145" s="102" t="s">
        <v>0</v>
      </c>
      <c r="B145" s="103"/>
      <c r="C145" s="106" t="s">
        <v>1</v>
      </c>
      <c r="D145" s="36"/>
      <c r="E145" s="112" t="s">
        <v>181</v>
      </c>
      <c r="F145" s="113"/>
      <c r="G145" s="114"/>
      <c r="H145" s="110" t="s">
        <v>182</v>
      </c>
      <c r="I145" s="110" t="s">
        <v>183</v>
      </c>
      <c r="J145" s="110" t="s">
        <v>184</v>
      </c>
      <c r="K145" s="110" t="s">
        <v>185</v>
      </c>
      <c r="L145" s="110" t="s">
        <v>186</v>
      </c>
      <c r="M145" s="110" t="s">
        <v>187</v>
      </c>
      <c r="N145" s="110" t="s">
        <v>188</v>
      </c>
      <c r="O145" s="110" t="s">
        <v>189</v>
      </c>
      <c r="P145" s="110" t="s">
        <v>190</v>
      </c>
      <c r="Q145" s="110" t="s">
        <v>191</v>
      </c>
      <c r="R145" s="110" t="s">
        <v>192</v>
      </c>
      <c r="S145" s="110" t="s">
        <v>193</v>
      </c>
    </row>
    <row r="146" spans="1:19">
      <c r="A146" s="104"/>
      <c r="B146" s="105"/>
      <c r="C146" s="107"/>
      <c r="D146" s="37"/>
      <c r="E146" s="38" t="s">
        <v>194</v>
      </c>
      <c r="F146" s="39" t="s">
        <v>195</v>
      </c>
      <c r="G146" s="40" t="s">
        <v>196</v>
      </c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</row>
    <row r="147" spans="1:19" ht="14.45" customHeight="1">
      <c r="A147" s="72" t="s">
        <v>212</v>
      </c>
      <c r="B147" s="19" t="s">
        <v>2</v>
      </c>
      <c r="C147" s="21" t="s">
        <v>125</v>
      </c>
      <c r="D147" s="41">
        <f>COUNTA(H5:S5)</f>
        <v>12</v>
      </c>
      <c r="E147" s="42">
        <f>MAX(H5:S5)</f>
        <v>0</v>
      </c>
      <c r="F147" s="43">
        <f>MIN(H5:S5)</f>
        <v>0</v>
      </c>
      <c r="G147" s="44" t="e">
        <f>AVERAGE(H5:S5)</f>
        <v>#DIV/0!</v>
      </c>
      <c r="H147" s="88" t="str">
        <f>'４月'!G4</f>
        <v>-</v>
      </c>
      <c r="I147" s="88" t="str">
        <f>'５月'!G4</f>
        <v>-</v>
      </c>
      <c r="J147" s="88" t="str">
        <f>'６月'!G4</f>
        <v>-</v>
      </c>
      <c r="K147" s="88" t="str">
        <f>'７月'!G4</f>
        <v>-</v>
      </c>
      <c r="L147" s="88" t="str">
        <f>'８月'!G4</f>
        <v>-</v>
      </c>
      <c r="M147" s="88" t="str">
        <f>'９月'!G4</f>
        <v>-</v>
      </c>
      <c r="N147" s="88" t="str">
        <f>'１０月'!G4</f>
        <v>0</v>
      </c>
      <c r="O147" s="88" t="str">
        <f>'１１月'!G4</f>
        <v>-</v>
      </c>
      <c r="P147" s="88" t="str">
        <f>'１２月'!G4</f>
        <v>-</v>
      </c>
      <c r="Q147" s="88" t="str">
        <f>'１月'!G4</f>
        <v>-</v>
      </c>
      <c r="R147" s="88" t="str">
        <f>'２月'!G4</f>
        <v>-</v>
      </c>
      <c r="S147" s="89" t="str">
        <f>'３月'!G4</f>
        <v>-</v>
      </c>
    </row>
    <row r="148" spans="1:19" ht="14.45" customHeight="1">
      <c r="A148" s="72" t="s">
        <v>3</v>
      </c>
      <c r="B148" s="19" t="s">
        <v>4</v>
      </c>
      <c r="C148" s="21" t="s">
        <v>126</v>
      </c>
      <c r="D148" s="41">
        <f t="shared" ref="D148:D196" si="27">COUNTA(H148:S148)</f>
        <v>12</v>
      </c>
      <c r="E148" s="45"/>
      <c r="F148" s="46"/>
      <c r="G148" s="47"/>
      <c r="H148" s="88" t="str">
        <f>'４月'!G5</f>
        <v>-</v>
      </c>
      <c r="I148" s="88" t="str">
        <f>'５月'!G5</f>
        <v>-</v>
      </c>
      <c r="J148" s="88" t="str">
        <f>'６月'!G5</f>
        <v>-</v>
      </c>
      <c r="K148" s="88" t="str">
        <f>'７月'!G5</f>
        <v>-</v>
      </c>
      <c r="L148" s="88" t="str">
        <f>'８月'!G5</f>
        <v>-</v>
      </c>
      <c r="M148" s="88" t="str">
        <f>'９月'!G5</f>
        <v>-</v>
      </c>
      <c r="N148" s="88" t="str">
        <f>'１０月'!G5</f>
        <v>検出しない</v>
      </c>
      <c r="O148" s="88" t="str">
        <f>'１１月'!G5</f>
        <v>-</v>
      </c>
      <c r="P148" s="88" t="str">
        <f>'１２月'!G5</f>
        <v>-</v>
      </c>
      <c r="Q148" s="88" t="str">
        <f>'１月'!G5</f>
        <v>-</v>
      </c>
      <c r="R148" s="88" t="str">
        <f>'２月'!G5</f>
        <v>-</v>
      </c>
      <c r="S148" s="89" t="str">
        <f>'３月'!G5</f>
        <v>-</v>
      </c>
    </row>
    <row r="149" spans="1:19" ht="14.45" customHeight="1">
      <c r="A149" s="72" t="s">
        <v>6</v>
      </c>
      <c r="B149" s="19" t="s">
        <v>7</v>
      </c>
      <c r="C149" s="21" t="s">
        <v>127</v>
      </c>
      <c r="D149" s="41">
        <f t="shared" si="27"/>
        <v>12</v>
      </c>
      <c r="E149" s="48">
        <f>MAX(H7:S7)</f>
        <v>0</v>
      </c>
      <c r="F149" s="49">
        <f>MIN(H7:S7)</f>
        <v>0</v>
      </c>
      <c r="G149" s="50" t="e">
        <f>AVERAGE(H7:S7)</f>
        <v>#DIV/0!</v>
      </c>
      <c r="H149" s="88" t="str">
        <f>'４月'!G6</f>
        <v>-</v>
      </c>
      <c r="I149" s="88" t="str">
        <f>'５月'!G6</f>
        <v>-</v>
      </c>
      <c r="J149" s="88" t="str">
        <f>'６月'!G6</f>
        <v>-</v>
      </c>
      <c r="K149" s="88" t="str">
        <f>'７月'!G6</f>
        <v>-</v>
      </c>
      <c r="L149" s="88" t="str">
        <f>'８月'!G6</f>
        <v>-</v>
      </c>
      <c r="M149" s="88" t="str">
        <f>'９月'!G6</f>
        <v>-</v>
      </c>
      <c r="N149" s="88" t="str">
        <f>'１０月'!G6</f>
        <v>0.0003未満</v>
      </c>
      <c r="O149" s="88" t="str">
        <f>'１１月'!G6</f>
        <v>-</v>
      </c>
      <c r="P149" s="88" t="str">
        <f>'１２月'!G6</f>
        <v>-</v>
      </c>
      <c r="Q149" s="88" t="str">
        <f>'１月'!G6</f>
        <v>-</v>
      </c>
      <c r="R149" s="88" t="str">
        <f>'２月'!G6</f>
        <v>-</v>
      </c>
      <c r="S149" s="89" t="str">
        <f>'３月'!G6</f>
        <v>-</v>
      </c>
    </row>
    <row r="150" spans="1:19" ht="14.45" customHeight="1">
      <c r="A150" s="72" t="s">
        <v>8</v>
      </c>
      <c r="B150" s="19" t="s">
        <v>9</v>
      </c>
      <c r="C150" s="21" t="s">
        <v>128</v>
      </c>
      <c r="D150" s="41">
        <f t="shared" si="27"/>
        <v>12</v>
      </c>
      <c r="E150" s="48">
        <f t="shared" ref="E150:E192" si="28">MAX(H150:S150)</f>
        <v>0</v>
      </c>
      <c r="F150" s="49">
        <f t="shared" ref="F150:F192" si="29">MIN(H150:S150)</f>
        <v>0</v>
      </c>
      <c r="G150" s="50" t="e">
        <f t="shared" ref="G150:G192" si="30">AVERAGE(H150:S150)</f>
        <v>#DIV/0!</v>
      </c>
      <c r="H150" s="88" t="str">
        <f>'４月'!G7</f>
        <v>-</v>
      </c>
      <c r="I150" s="88" t="str">
        <f>'５月'!G7</f>
        <v>-</v>
      </c>
      <c r="J150" s="88" t="str">
        <f>'６月'!G7</f>
        <v>-</v>
      </c>
      <c r="K150" s="88" t="str">
        <f>'７月'!G7</f>
        <v>-</v>
      </c>
      <c r="L150" s="88" t="str">
        <f>'８月'!G7</f>
        <v>-</v>
      </c>
      <c r="M150" s="88" t="str">
        <f>'９月'!G7</f>
        <v>-</v>
      </c>
      <c r="N150" s="88" t="str">
        <f>'１０月'!G7</f>
        <v>0.00005未満</v>
      </c>
      <c r="O150" s="88" t="str">
        <f>'１１月'!G7</f>
        <v>-</v>
      </c>
      <c r="P150" s="88" t="str">
        <f>'１２月'!G7</f>
        <v>-</v>
      </c>
      <c r="Q150" s="88" t="str">
        <f>'１月'!G7</f>
        <v>-</v>
      </c>
      <c r="R150" s="88" t="str">
        <f>'２月'!G7</f>
        <v>-</v>
      </c>
      <c r="S150" s="89" t="str">
        <f>'３月'!G7</f>
        <v>-</v>
      </c>
    </row>
    <row r="151" spans="1:19" ht="14.45" customHeight="1">
      <c r="A151" s="72" t="s">
        <v>10</v>
      </c>
      <c r="B151" s="19" t="s">
        <v>11</v>
      </c>
      <c r="C151" s="21" t="s">
        <v>129</v>
      </c>
      <c r="D151" s="41">
        <f t="shared" si="27"/>
        <v>12</v>
      </c>
      <c r="E151" s="48">
        <f t="shared" si="28"/>
        <v>0</v>
      </c>
      <c r="F151" s="49">
        <f t="shared" si="29"/>
        <v>0</v>
      </c>
      <c r="G151" s="50" t="e">
        <f t="shared" si="30"/>
        <v>#DIV/0!</v>
      </c>
      <c r="H151" s="88" t="str">
        <f>'４月'!G8</f>
        <v>-</v>
      </c>
      <c r="I151" s="88" t="str">
        <f>'５月'!G8</f>
        <v>-</v>
      </c>
      <c r="J151" s="88" t="str">
        <f>'６月'!G8</f>
        <v>-</v>
      </c>
      <c r="K151" s="88" t="str">
        <f>'７月'!G8</f>
        <v>-</v>
      </c>
      <c r="L151" s="88" t="str">
        <f>'８月'!G8</f>
        <v>-</v>
      </c>
      <c r="M151" s="88" t="str">
        <f>'９月'!G8</f>
        <v>-</v>
      </c>
      <c r="N151" s="88" t="str">
        <f>'１０月'!G8</f>
        <v>0.001未満</v>
      </c>
      <c r="O151" s="88" t="str">
        <f>'１１月'!G8</f>
        <v>-</v>
      </c>
      <c r="P151" s="88" t="str">
        <f>'１２月'!G8</f>
        <v>-</v>
      </c>
      <c r="Q151" s="88" t="str">
        <f>'１月'!G8</f>
        <v>-</v>
      </c>
      <c r="R151" s="88" t="str">
        <f>'２月'!G8</f>
        <v>-</v>
      </c>
      <c r="S151" s="89" t="str">
        <f>'３月'!G8</f>
        <v>-</v>
      </c>
    </row>
    <row r="152" spans="1:19" ht="14.45" customHeight="1">
      <c r="A152" s="72" t="s">
        <v>12</v>
      </c>
      <c r="B152" s="19" t="s">
        <v>13</v>
      </c>
      <c r="C152" s="21" t="s">
        <v>129</v>
      </c>
      <c r="D152" s="41">
        <f t="shared" si="27"/>
        <v>12</v>
      </c>
      <c r="E152" s="48">
        <f t="shared" si="28"/>
        <v>0</v>
      </c>
      <c r="F152" s="49">
        <f t="shared" si="29"/>
        <v>0</v>
      </c>
      <c r="G152" s="50" t="e">
        <f t="shared" si="30"/>
        <v>#DIV/0!</v>
      </c>
      <c r="H152" s="88" t="str">
        <f>'４月'!G9</f>
        <v>-</v>
      </c>
      <c r="I152" s="88" t="str">
        <f>'５月'!G9</f>
        <v>-</v>
      </c>
      <c r="J152" s="88" t="str">
        <f>'６月'!G9</f>
        <v>-</v>
      </c>
      <c r="K152" s="88" t="str">
        <f>'７月'!G9</f>
        <v>-</v>
      </c>
      <c r="L152" s="88" t="str">
        <f>'８月'!G9</f>
        <v>-</v>
      </c>
      <c r="M152" s="88" t="str">
        <f>'９月'!G9</f>
        <v>-</v>
      </c>
      <c r="N152" s="88" t="str">
        <f>'１０月'!G9</f>
        <v>0.001未満</v>
      </c>
      <c r="O152" s="88" t="str">
        <f>'１１月'!G9</f>
        <v>-</v>
      </c>
      <c r="P152" s="88" t="str">
        <f>'１２月'!G9</f>
        <v>-</v>
      </c>
      <c r="Q152" s="88" t="str">
        <f>'１月'!G9</f>
        <v>-</v>
      </c>
      <c r="R152" s="88" t="str">
        <f>'２月'!G9</f>
        <v>-</v>
      </c>
      <c r="S152" s="89" t="str">
        <f>'３月'!G9</f>
        <v>-</v>
      </c>
    </row>
    <row r="153" spans="1:19" ht="14.45" customHeight="1">
      <c r="A153" s="72" t="s">
        <v>14</v>
      </c>
      <c r="B153" s="19" t="s">
        <v>15</v>
      </c>
      <c r="C153" s="21" t="s">
        <v>129</v>
      </c>
      <c r="D153" s="41">
        <f t="shared" si="27"/>
        <v>12</v>
      </c>
      <c r="E153" s="48">
        <f t="shared" si="28"/>
        <v>0</v>
      </c>
      <c r="F153" s="49">
        <f t="shared" si="29"/>
        <v>0</v>
      </c>
      <c r="G153" s="50" t="e">
        <f t="shared" si="30"/>
        <v>#DIV/0!</v>
      </c>
      <c r="H153" s="88" t="str">
        <f>'４月'!G10</f>
        <v>-</v>
      </c>
      <c r="I153" s="88" t="str">
        <f>'５月'!G10</f>
        <v>-</v>
      </c>
      <c r="J153" s="88" t="str">
        <f>'６月'!G10</f>
        <v>-</v>
      </c>
      <c r="K153" s="88" t="str">
        <f>'７月'!G10</f>
        <v>-</v>
      </c>
      <c r="L153" s="88" t="str">
        <f>'８月'!G10</f>
        <v>-</v>
      </c>
      <c r="M153" s="88" t="str">
        <f>'９月'!G10</f>
        <v>-</v>
      </c>
      <c r="N153" s="88" t="str">
        <f>'１０月'!G10</f>
        <v>0.0018</v>
      </c>
      <c r="O153" s="88" t="str">
        <f>'１１月'!G10</f>
        <v>-</v>
      </c>
      <c r="P153" s="88" t="str">
        <f>'１２月'!G10</f>
        <v>-</v>
      </c>
      <c r="Q153" s="88" t="str">
        <f>'１月'!G10</f>
        <v>-</v>
      </c>
      <c r="R153" s="88" t="str">
        <f>'２月'!G10</f>
        <v>-</v>
      </c>
      <c r="S153" s="89" t="str">
        <f>'３月'!G10</f>
        <v>-</v>
      </c>
    </row>
    <row r="154" spans="1:19" ht="14.45" customHeight="1">
      <c r="A154" s="72" t="s">
        <v>16</v>
      </c>
      <c r="B154" s="19" t="s">
        <v>17</v>
      </c>
      <c r="C154" s="21" t="s">
        <v>130</v>
      </c>
      <c r="D154" s="41">
        <f t="shared" si="27"/>
        <v>12</v>
      </c>
      <c r="E154" s="48">
        <f t="shared" si="28"/>
        <v>0</v>
      </c>
      <c r="F154" s="49">
        <f t="shared" si="29"/>
        <v>0</v>
      </c>
      <c r="G154" s="50" t="e">
        <f t="shared" si="30"/>
        <v>#DIV/0!</v>
      </c>
      <c r="H154" s="88" t="str">
        <f>'４月'!G11</f>
        <v>-</v>
      </c>
      <c r="I154" s="88" t="str">
        <f>'５月'!G11</f>
        <v>-</v>
      </c>
      <c r="J154" s="88" t="str">
        <f>'６月'!G11</f>
        <v>-</v>
      </c>
      <c r="K154" s="88" t="str">
        <f>'７月'!G11</f>
        <v>-</v>
      </c>
      <c r="L154" s="88" t="str">
        <f>'８月'!G11</f>
        <v>-</v>
      </c>
      <c r="M154" s="88" t="str">
        <f>'９月'!G11</f>
        <v>-</v>
      </c>
      <c r="N154" s="88" t="str">
        <f>'１０月'!G11</f>
        <v>0.005未満</v>
      </c>
      <c r="O154" s="88" t="str">
        <f>'１１月'!G11</f>
        <v>-</v>
      </c>
      <c r="P154" s="88" t="str">
        <f>'１２月'!G11</f>
        <v>-</v>
      </c>
      <c r="Q154" s="88" t="str">
        <f>'１月'!G11</f>
        <v>-</v>
      </c>
      <c r="R154" s="88" t="str">
        <f>'２月'!G11</f>
        <v>-</v>
      </c>
      <c r="S154" s="89" t="str">
        <f>'３月'!G11</f>
        <v>-</v>
      </c>
    </row>
    <row r="155" spans="1:19" ht="14.45" customHeight="1">
      <c r="A155" s="72" t="s">
        <v>18</v>
      </c>
      <c r="B155" s="19" t="s">
        <v>19</v>
      </c>
      <c r="C155" s="21" t="s">
        <v>129</v>
      </c>
      <c r="D155" s="41">
        <f t="shared" si="27"/>
        <v>12</v>
      </c>
      <c r="E155" s="48">
        <f t="shared" si="28"/>
        <v>0</v>
      </c>
      <c r="F155" s="49">
        <f t="shared" si="29"/>
        <v>0</v>
      </c>
      <c r="G155" s="50" t="e">
        <f t="shared" si="30"/>
        <v>#DIV/0!</v>
      </c>
      <c r="H155" s="88" t="str">
        <f>'４月'!G12</f>
        <v>-</v>
      </c>
      <c r="I155" s="88" t="str">
        <f>'５月'!G12</f>
        <v>-</v>
      </c>
      <c r="J155" s="88" t="str">
        <f>'６月'!G12</f>
        <v>-</v>
      </c>
      <c r="K155" s="88" t="str">
        <f>'７月'!G12</f>
        <v>-</v>
      </c>
      <c r="L155" s="88" t="str">
        <f>'８月'!G12</f>
        <v>-</v>
      </c>
      <c r="M155" s="88" t="str">
        <f>'９月'!G12</f>
        <v>-</v>
      </c>
      <c r="N155" s="88" t="str">
        <f>'１０月'!G12</f>
        <v>0.001未満</v>
      </c>
      <c r="O155" s="88" t="str">
        <f>'１１月'!G12</f>
        <v>-</v>
      </c>
      <c r="P155" s="88" t="str">
        <f>'１２月'!G12</f>
        <v>-</v>
      </c>
      <c r="Q155" s="88" t="str">
        <f>'１月'!G12</f>
        <v>-</v>
      </c>
      <c r="R155" s="88" t="str">
        <f>'２月'!G12</f>
        <v>-</v>
      </c>
      <c r="S155" s="89" t="str">
        <f>'３月'!G12</f>
        <v>-</v>
      </c>
    </row>
    <row r="156" spans="1:19" ht="14.45" customHeight="1">
      <c r="A156" s="72" t="s">
        <v>20</v>
      </c>
      <c r="B156" s="19" t="s">
        <v>21</v>
      </c>
      <c r="C156" s="21" t="s">
        <v>131</v>
      </c>
      <c r="D156" s="41">
        <f t="shared" si="27"/>
        <v>12</v>
      </c>
      <c r="E156" s="48">
        <f t="shared" si="28"/>
        <v>0</v>
      </c>
      <c r="F156" s="49">
        <f t="shared" si="29"/>
        <v>0</v>
      </c>
      <c r="G156" s="50" t="e">
        <f t="shared" si="30"/>
        <v>#DIV/0!</v>
      </c>
      <c r="H156" s="88" t="str">
        <f>'４月'!G13</f>
        <v>-</v>
      </c>
      <c r="I156" s="88" t="str">
        <f>'５月'!G13</f>
        <v>-</v>
      </c>
      <c r="J156" s="88" t="str">
        <f>'６月'!G13</f>
        <v>-</v>
      </c>
      <c r="K156" s="88" t="str">
        <f>'７月'!G13</f>
        <v>-</v>
      </c>
      <c r="L156" s="88" t="str">
        <f>'８月'!G13</f>
        <v>-</v>
      </c>
      <c r="M156" s="88" t="str">
        <f>'９月'!G13</f>
        <v>-</v>
      </c>
      <c r="N156" s="88" t="str">
        <f>'１０月'!G13</f>
        <v>0.02未満</v>
      </c>
      <c r="O156" s="88" t="str">
        <f>'１１月'!G13</f>
        <v>-</v>
      </c>
      <c r="P156" s="88" t="str">
        <f>'１２月'!G13</f>
        <v>-</v>
      </c>
      <c r="Q156" s="88" t="str">
        <f>'１月'!G13</f>
        <v>-</v>
      </c>
      <c r="R156" s="88" t="str">
        <f>'２月'!G13</f>
        <v>-</v>
      </c>
      <c r="S156" s="89" t="str">
        <f>'３月'!G13</f>
        <v>-</v>
      </c>
    </row>
    <row r="157" spans="1:19" ht="14.45" customHeight="1">
      <c r="A157" s="72" t="s">
        <v>22</v>
      </c>
      <c r="B157" s="19" t="s">
        <v>23</v>
      </c>
      <c r="C157" s="21" t="s">
        <v>132</v>
      </c>
      <c r="D157" s="41">
        <f t="shared" si="27"/>
        <v>12</v>
      </c>
      <c r="E157" s="48">
        <f t="shared" si="28"/>
        <v>0</v>
      </c>
      <c r="F157" s="49">
        <f t="shared" si="29"/>
        <v>0</v>
      </c>
      <c r="G157" s="50" t="e">
        <f t="shared" si="30"/>
        <v>#DIV/0!</v>
      </c>
      <c r="H157" s="88" t="str">
        <f>'４月'!G14</f>
        <v>-</v>
      </c>
      <c r="I157" s="88" t="str">
        <f>'５月'!G14</f>
        <v>-</v>
      </c>
      <c r="J157" s="88" t="str">
        <f>'６月'!G14</f>
        <v>-</v>
      </c>
      <c r="K157" s="88" t="str">
        <f>'７月'!G14</f>
        <v>-</v>
      </c>
      <c r="L157" s="88" t="str">
        <f>'８月'!G14</f>
        <v>-</v>
      </c>
      <c r="M157" s="88" t="str">
        <f>'９月'!G14</f>
        <v>-</v>
      </c>
      <c r="N157" s="88" t="str">
        <f>'１０月'!G14</f>
        <v>0.75</v>
      </c>
      <c r="O157" s="88" t="str">
        <f>'１１月'!G14</f>
        <v>-</v>
      </c>
      <c r="P157" s="88" t="str">
        <f>'１２月'!G14</f>
        <v>-</v>
      </c>
      <c r="Q157" s="88" t="str">
        <f>'１月'!G14</f>
        <v>-</v>
      </c>
      <c r="R157" s="88" t="str">
        <f>'２月'!G14</f>
        <v>-</v>
      </c>
      <c r="S157" s="89" t="str">
        <f>'３月'!G14</f>
        <v>-</v>
      </c>
    </row>
    <row r="158" spans="1:19" ht="14.45" customHeight="1">
      <c r="A158" s="72" t="s">
        <v>24</v>
      </c>
      <c r="B158" s="19" t="s">
        <v>25</v>
      </c>
      <c r="C158" s="21" t="s">
        <v>133</v>
      </c>
      <c r="D158" s="41">
        <f t="shared" si="27"/>
        <v>12</v>
      </c>
      <c r="E158" s="48">
        <f t="shared" si="28"/>
        <v>0</v>
      </c>
      <c r="F158" s="49">
        <f t="shared" si="29"/>
        <v>0</v>
      </c>
      <c r="G158" s="50" t="e">
        <f t="shared" si="30"/>
        <v>#DIV/0!</v>
      </c>
      <c r="H158" s="88" t="str">
        <f>'４月'!G15</f>
        <v>-</v>
      </c>
      <c r="I158" s="88" t="str">
        <f>'５月'!G15</f>
        <v>-</v>
      </c>
      <c r="J158" s="88" t="str">
        <f>'６月'!G15</f>
        <v>-</v>
      </c>
      <c r="K158" s="88" t="str">
        <f>'７月'!G15</f>
        <v>-</v>
      </c>
      <c r="L158" s="88" t="str">
        <f>'８月'!G15</f>
        <v>-</v>
      </c>
      <c r="M158" s="88" t="str">
        <f>'９月'!G15</f>
        <v>-</v>
      </c>
      <c r="N158" s="88" t="str">
        <f>'１０月'!G15</f>
        <v>0.15</v>
      </c>
      <c r="O158" s="88" t="str">
        <f>'１１月'!G15</f>
        <v>-</v>
      </c>
      <c r="P158" s="88" t="str">
        <f>'１２月'!G15</f>
        <v>-</v>
      </c>
      <c r="Q158" s="88" t="str">
        <f>'１月'!G15</f>
        <v>-</v>
      </c>
      <c r="R158" s="88" t="str">
        <f>'２月'!G15</f>
        <v>-</v>
      </c>
      <c r="S158" s="89" t="str">
        <f>'３月'!G15</f>
        <v>-</v>
      </c>
    </row>
    <row r="159" spans="1:19" ht="14.45" customHeight="1">
      <c r="A159" s="72" t="s">
        <v>26</v>
      </c>
      <c r="B159" s="19" t="s">
        <v>27</v>
      </c>
      <c r="C159" s="21" t="s">
        <v>134</v>
      </c>
      <c r="D159" s="41">
        <f t="shared" si="27"/>
        <v>12</v>
      </c>
      <c r="E159" s="48">
        <f t="shared" si="28"/>
        <v>0</v>
      </c>
      <c r="F159" s="49">
        <f t="shared" si="29"/>
        <v>0</v>
      </c>
      <c r="G159" s="50" t="e">
        <f t="shared" si="30"/>
        <v>#DIV/0!</v>
      </c>
      <c r="H159" s="88" t="str">
        <f>'４月'!G16</f>
        <v>-</v>
      </c>
      <c r="I159" s="88" t="str">
        <f>'５月'!G16</f>
        <v>-</v>
      </c>
      <c r="J159" s="88" t="str">
        <f>'６月'!G16</f>
        <v>-</v>
      </c>
      <c r="K159" s="88" t="str">
        <f>'７月'!G16</f>
        <v>-</v>
      </c>
      <c r="L159" s="88" t="str">
        <f>'８月'!G16</f>
        <v>-</v>
      </c>
      <c r="M159" s="88" t="str">
        <f>'９月'!G16</f>
        <v>-</v>
      </c>
      <c r="N159" s="88" t="str">
        <f>'１０月'!G16</f>
        <v>0.0002未満</v>
      </c>
      <c r="O159" s="88" t="str">
        <f>'１１月'!G16</f>
        <v>-</v>
      </c>
      <c r="P159" s="88" t="str">
        <f>'１２月'!G16</f>
        <v>-</v>
      </c>
      <c r="Q159" s="88" t="str">
        <f>'１月'!G16</f>
        <v>-</v>
      </c>
      <c r="R159" s="88" t="str">
        <f>'２月'!G16</f>
        <v>-</v>
      </c>
      <c r="S159" s="89" t="str">
        <f>'３月'!G16</f>
        <v>-</v>
      </c>
    </row>
    <row r="160" spans="1:19" ht="14.45" customHeight="1">
      <c r="A160" s="72" t="s">
        <v>28</v>
      </c>
      <c r="B160" s="19" t="s">
        <v>159</v>
      </c>
      <c r="C160" s="21" t="s">
        <v>130</v>
      </c>
      <c r="D160" s="41">
        <f t="shared" si="27"/>
        <v>12</v>
      </c>
      <c r="E160" s="48">
        <f t="shared" si="28"/>
        <v>0</v>
      </c>
      <c r="F160" s="49">
        <f t="shared" si="29"/>
        <v>0</v>
      </c>
      <c r="G160" s="50" t="e">
        <f t="shared" si="30"/>
        <v>#DIV/0!</v>
      </c>
      <c r="H160" s="88" t="str">
        <f>'４月'!G17</f>
        <v>-</v>
      </c>
      <c r="I160" s="88" t="str">
        <f>'５月'!G17</f>
        <v>-</v>
      </c>
      <c r="J160" s="88" t="str">
        <f>'６月'!G17</f>
        <v>-</v>
      </c>
      <c r="K160" s="88" t="str">
        <f>'７月'!G17</f>
        <v>-</v>
      </c>
      <c r="L160" s="88" t="str">
        <f>'８月'!G17</f>
        <v>-</v>
      </c>
      <c r="M160" s="88" t="str">
        <f>'９月'!G17</f>
        <v>-</v>
      </c>
      <c r="N160" s="88" t="str">
        <f>'１０月'!G17</f>
        <v>0.005未満</v>
      </c>
      <c r="O160" s="88" t="str">
        <f>'１１月'!G17</f>
        <v>-</v>
      </c>
      <c r="P160" s="88" t="str">
        <f>'１２月'!G17</f>
        <v>-</v>
      </c>
      <c r="Q160" s="88" t="str">
        <f>'１月'!G17</f>
        <v>-</v>
      </c>
      <c r="R160" s="88" t="str">
        <f>'２月'!G17</f>
        <v>-</v>
      </c>
      <c r="S160" s="89" t="str">
        <f>'３月'!G17</f>
        <v>-</v>
      </c>
    </row>
    <row r="161" spans="1:19" ht="14.45" customHeight="1">
      <c r="A161" s="72" t="s">
        <v>29</v>
      </c>
      <c r="B161" s="19" t="s">
        <v>123</v>
      </c>
      <c r="C161" s="21" t="s">
        <v>135</v>
      </c>
      <c r="D161" s="41">
        <f t="shared" si="27"/>
        <v>12</v>
      </c>
      <c r="E161" s="48">
        <f t="shared" si="28"/>
        <v>0</v>
      </c>
      <c r="F161" s="49">
        <f t="shared" si="29"/>
        <v>0</v>
      </c>
      <c r="G161" s="50" t="e">
        <f t="shared" si="30"/>
        <v>#DIV/0!</v>
      </c>
      <c r="H161" s="88" t="str">
        <f>'４月'!G18</f>
        <v>-</v>
      </c>
      <c r="I161" s="88" t="str">
        <f>'５月'!G18</f>
        <v>-</v>
      </c>
      <c r="J161" s="88" t="str">
        <f>'６月'!G18</f>
        <v>-</v>
      </c>
      <c r="K161" s="88" t="str">
        <f>'７月'!G18</f>
        <v>-</v>
      </c>
      <c r="L161" s="88" t="str">
        <f>'８月'!G18</f>
        <v>-</v>
      </c>
      <c r="M161" s="88" t="str">
        <f>'９月'!G18</f>
        <v>-</v>
      </c>
      <c r="N161" s="88" t="str">
        <f>'１０月'!G18</f>
        <v>0.004未満</v>
      </c>
      <c r="O161" s="88" t="str">
        <f>'１１月'!G18</f>
        <v>-</v>
      </c>
      <c r="P161" s="88" t="str">
        <f>'１２月'!G18</f>
        <v>-</v>
      </c>
      <c r="Q161" s="88" t="str">
        <f>'１月'!G18</f>
        <v>-</v>
      </c>
      <c r="R161" s="88" t="str">
        <f>'２月'!G18</f>
        <v>-</v>
      </c>
      <c r="S161" s="89" t="str">
        <f>'３月'!G18</f>
        <v>-</v>
      </c>
    </row>
    <row r="162" spans="1:19" ht="14.45" customHeight="1">
      <c r="A162" s="72" t="s">
        <v>30</v>
      </c>
      <c r="B162" s="19" t="s">
        <v>160</v>
      </c>
      <c r="C162" s="21" t="s">
        <v>136</v>
      </c>
      <c r="D162" s="41">
        <f t="shared" si="27"/>
        <v>12</v>
      </c>
      <c r="E162" s="48">
        <f t="shared" si="28"/>
        <v>0</v>
      </c>
      <c r="F162" s="49">
        <f t="shared" si="29"/>
        <v>0</v>
      </c>
      <c r="G162" s="50" t="e">
        <f t="shared" si="30"/>
        <v>#DIV/0!</v>
      </c>
      <c r="H162" s="88" t="str">
        <f>'４月'!G19</f>
        <v>-</v>
      </c>
      <c r="I162" s="88" t="str">
        <f>'５月'!G19</f>
        <v>-</v>
      </c>
      <c r="J162" s="88" t="str">
        <f>'６月'!G19</f>
        <v>-</v>
      </c>
      <c r="K162" s="88" t="str">
        <f>'７月'!G19</f>
        <v>-</v>
      </c>
      <c r="L162" s="88" t="str">
        <f>'８月'!G19</f>
        <v>-</v>
      </c>
      <c r="M162" s="88" t="str">
        <f>'９月'!G19</f>
        <v>-</v>
      </c>
      <c r="N162" s="88" t="str">
        <f>'１０月'!G19</f>
        <v>0.002未満</v>
      </c>
      <c r="O162" s="88" t="str">
        <f>'１１月'!G19</f>
        <v>-</v>
      </c>
      <c r="P162" s="88" t="str">
        <f>'１２月'!G19</f>
        <v>-</v>
      </c>
      <c r="Q162" s="88" t="str">
        <f>'１月'!G19</f>
        <v>-</v>
      </c>
      <c r="R162" s="88" t="str">
        <f>'２月'!G19</f>
        <v>-</v>
      </c>
      <c r="S162" s="89" t="str">
        <f>'３月'!G19</f>
        <v>-</v>
      </c>
    </row>
    <row r="163" spans="1:19" ht="14.45" customHeight="1">
      <c r="A163" s="72" t="s">
        <v>31</v>
      </c>
      <c r="B163" s="19" t="s">
        <v>161</v>
      </c>
      <c r="C163" s="21" t="s">
        <v>129</v>
      </c>
      <c r="D163" s="41">
        <f t="shared" si="27"/>
        <v>12</v>
      </c>
      <c r="E163" s="48">
        <f t="shared" si="28"/>
        <v>0</v>
      </c>
      <c r="F163" s="49">
        <f t="shared" si="29"/>
        <v>0</v>
      </c>
      <c r="G163" s="50" t="e">
        <f t="shared" si="30"/>
        <v>#DIV/0!</v>
      </c>
      <c r="H163" s="88" t="str">
        <f>'４月'!G20</f>
        <v>-</v>
      </c>
      <c r="I163" s="88" t="str">
        <f>'５月'!G20</f>
        <v>-</v>
      </c>
      <c r="J163" s="88" t="str">
        <f>'６月'!G20</f>
        <v>-</v>
      </c>
      <c r="K163" s="88" t="str">
        <f>'７月'!G20</f>
        <v>-</v>
      </c>
      <c r="L163" s="88" t="str">
        <f>'８月'!G20</f>
        <v>-</v>
      </c>
      <c r="M163" s="88" t="str">
        <f>'９月'!G20</f>
        <v>-</v>
      </c>
      <c r="N163" s="88" t="str">
        <f>'１０月'!G20</f>
        <v>0.001未満</v>
      </c>
      <c r="O163" s="88" t="str">
        <f>'１１月'!G20</f>
        <v>-</v>
      </c>
      <c r="P163" s="88" t="str">
        <f>'１２月'!G20</f>
        <v>-</v>
      </c>
      <c r="Q163" s="88" t="str">
        <f>'１月'!G20</f>
        <v>-</v>
      </c>
      <c r="R163" s="88" t="str">
        <f>'２月'!G20</f>
        <v>-</v>
      </c>
      <c r="S163" s="89" t="str">
        <f>'３月'!G20</f>
        <v>-</v>
      </c>
    </row>
    <row r="164" spans="1:19" ht="14.45" customHeight="1">
      <c r="A164" s="72" t="s">
        <v>32</v>
      </c>
      <c r="B164" s="19" t="s">
        <v>162</v>
      </c>
      <c r="C164" s="21" t="s">
        <v>129</v>
      </c>
      <c r="D164" s="41">
        <f t="shared" si="27"/>
        <v>12</v>
      </c>
      <c r="E164" s="48">
        <f t="shared" si="28"/>
        <v>0</v>
      </c>
      <c r="F164" s="49">
        <f t="shared" si="29"/>
        <v>0</v>
      </c>
      <c r="G164" s="50" t="e">
        <f t="shared" si="30"/>
        <v>#DIV/0!</v>
      </c>
      <c r="H164" s="88" t="str">
        <f>'４月'!G21</f>
        <v>-</v>
      </c>
      <c r="I164" s="88" t="str">
        <f>'５月'!G21</f>
        <v>-</v>
      </c>
      <c r="J164" s="88" t="str">
        <f>'６月'!G21</f>
        <v>-</v>
      </c>
      <c r="K164" s="88" t="str">
        <f>'７月'!G21</f>
        <v>-</v>
      </c>
      <c r="L164" s="88" t="str">
        <f>'８月'!G21</f>
        <v>-</v>
      </c>
      <c r="M164" s="88" t="str">
        <f>'９月'!G21</f>
        <v>-</v>
      </c>
      <c r="N164" s="88" t="str">
        <f>'１０月'!G21</f>
        <v>0.001未満</v>
      </c>
      <c r="O164" s="88" t="str">
        <f>'１１月'!G21</f>
        <v>-</v>
      </c>
      <c r="P164" s="88" t="str">
        <f>'１２月'!G21</f>
        <v>-</v>
      </c>
      <c r="Q164" s="88" t="str">
        <f>'１月'!G21</f>
        <v>-</v>
      </c>
      <c r="R164" s="88" t="str">
        <f>'２月'!G21</f>
        <v>-</v>
      </c>
      <c r="S164" s="89" t="str">
        <f>'３月'!G21</f>
        <v>-</v>
      </c>
    </row>
    <row r="165" spans="1:19" ht="14.45" customHeight="1">
      <c r="A165" s="72" t="s">
        <v>33</v>
      </c>
      <c r="B165" s="19" t="s">
        <v>163</v>
      </c>
      <c r="C165" s="21" t="s">
        <v>129</v>
      </c>
      <c r="D165" s="41">
        <f t="shared" si="27"/>
        <v>12</v>
      </c>
      <c r="E165" s="48">
        <f t="shared" si="28"/>
        <v>0</v>
      </c>
      <c r="F165" s="49">
        <f t="shared" si="29"/>
        <v>0</v>
      </c>
      <c r="G165" s="50" t="e">
        <f t="shared" si="30"/>
        <v>#DIV/0!</v>
      </c>
      <c r="H165" s="88" t="str">
        <f>'４月'!G22</f>
        <v>-</v>
      </c>
      <c r="I165" s="88" t="str">
        <f>'５月'!G22</f>
        <v>-</v>
      </c>
      <c r="J165" s="88" t="str">
        <f>'６月'!G22</f>
        <v>-</v>
      </c>
      <c r="K165" s="88" t="str">
        <f>'７月'!G22</f>
        <v>-</v>
      </c>
      <c r="L165" s="88" t="str">
        <f>'８月'!G22</f>
        <v>-</v>
      </c>
      <c r="M165" s="88" t="str">
        <f>'９月'!G22</f>
        <v>-</v>
      </c>
      <c r="N165" s="88" t="str">
        <f>'１０月'!G22</f>
        <v>0.001未満</v>
      </c>
      <c r="O165" s="88" t="str">
        <f>'１１月'!G22</f>
        <v>-</v>
      </c>
      <c r="P165" s="88" t="str">
        <f>'１２月'!G22</f>
        <v>-</v>
      </c>
      <c r="Q165" s="88" t="str">
        <f>'１月'!G22</f>
        <v>-</v>
      </c>
      <c r="R165" s="88" t="str">
        <f>'２月'!G22</f>
        <v>-</v>
      </c>
      <c r="S165" s="89" t="str">
        <f>'３月'!G22</f>
        <v>-</v>
      </c>
    </row>
    <row r="166" spans="1:19" ht="14.45" customHeight="1">
      <c r="A166" s="72" t="s">
        <v>34</v>
      </c>
      <c r="B166" s="19" t="s">
        <v>122</v>
      </c>
      <c r="C166" s="21" t="s">
        <v>138</v>
      </c>
      <c r="D166" s="41">
        <f t="shared" si="27"/>
        <v>12</v>
      </c>
      <c r="E166" s="48">
        <f t="shared" si="28"/>
        <v>0</v>
      </c>
      <c r="F166" s="49">
        <f t="shared" si="29"/>
        <v>0</v>
      </c>
      <c r="G166" s="50" t="e">
        <f t="shared" si="30"/>
        <v>#DIV/0!</v>
      </c>
      <c r="H166" s="88" t="str">
        <f>'４月'!G23</f>
        <v>-</v>
      </c>
      <c r="I166" s="88" t="str">
        <f>'５月'!G23</f>
        <v>-</v>
      </c>
      <c r="J166" s="88" t="str">
        <f>'６月'!G23</f>
        <v>-</v>
      </c>
      <c r="K166" s="88" t="str">
        <f>'７月'!G23</f>
        <v>-</v>
      </c>
      <c r="L166" s="88" t="str">
        <f>'８月'!G23</f>
        <v>-</v>
      </c>
      <c r="M166" s="88" t="str">
        <f>'９月'!G23</f>
        <v>-</v>
      </c>
      <c r="N166" s="88" t="str">
        <f>'１０月'!G23</f>
        <v>-</v>
      </c>
      <c r="O166" s="88" t="str">
        <f>'１１月'!G23</f>
        <v>-</v>
      </c>
      <c r="P166" s="88" t="str">
        <f>'１２月'!G23</f>
        <v>-</v>
      </c>
      <c r="Q166" s="88" t="str">
        <f>'１月'!G23</f>
        <v>-</v>
      </c>
      <c r="R166" s="88" t="str">
        <f>'２月'!G23</f>
        <v>-</v>
      </c>
      <c r="S166" s="89" t="str">
        <f>'３月'!G23</f>
        <v>-</v>
      </c>
    </row>
    <row r="167" spans="1:19" ht="14.45" customHeight="1">
      <c r="A167" s="72" t="s">
        <v>35</v>
      </c>
      <c r="B167" s="19" t="s">
        <v>36</v>
      </c>
      <c r="C167" s="21" t="s">
        <v>136</v>
      </c>
      <c r="D167" s="41">
        <f t="shared" si="27"/>
        <v>12</v>
      </c>
      <c r="E167" s="48">
        <f t="shared" si="28"/>
        <v>0</v>
      </c>
      <c r="F167" s="49">
        <f t="shared" si="29"/>
        <v>0</v>
      </c>
      <c r="G167" s="50" t="e">
        <f t="shared" si="30"/>
        <v>#DIV/0!</v>
      </c>
      <c r="H167" s="88" t="str">
        <f>'４月'!G24</f>
        <v>-</v>
      </c>
      <c r="I167" s="88" t="str">
        <f>'５月'!G24</f>
        <v>-</v>
      </c>
      <c r="J167" s="88" t="str">
        <f>'６月'!G24</f>
        <v>-</v>
      </c>
      <c r="K167" s="88" t="str">
        <f>'７月'!G24</f>
        <v>-</v>
      </c>
      <c r="L167" s="88" t="str">
        <f>'８月'!G24</f>
        <v>-</v>
      </c>
      <c r="M167" s="88" t="str">
        <f>'９月'!G24</f>
        <v>-</v>
      </c>
      <c r="N167" s="88" t="str">
        <f>'１０月'!G24</f>
        <v>-</v>
      </c>
      <c r="O167" s="88" t="str">
        <f>'１１月'!G24</f>
        <v>-</v>
      </c>
      <c r="P167" s="88" t="str">
        <f>'１２月'!G24</f>
        <v>-</v>
      </c>
      <c r="Q167" s="88" t="str">
        <f>'１月'!G24</f>
        <v>-</v>
      </c>
      <c r="R167" s="88" t="str">
        <f>'２月'!G24</f>
        <v>-</v>
      </c>
      <c r="S167" s="89" t="str">
        <f>'３月'!G24</f>
        <v>-</v>
      </c>
    </row>
    <row r="168" spans="1:19" ht="14.45" customHeight="1">
      <c r="A168" s="72" t="s">
        <v>37</v>
      </c>
      <c r="B168" s="19" t="s">
        <v>164</v>
      </c>
      <c r="C168" s="21" t="s">
        <v>139</v>
      </c>
      <c r="D168" s="41">
        <f t="shared" si="27"/>
        <v>12</v>
      </c>
      <c r="E168" s="48">
        <f t="shared" si="28"/>
        <v>0</v>
      </c>
      <c r="F168" s="49">
        <f t="shared" si="29"/>
        <v>0</v>
      </c>
      <c r="G168" s="50" t="e">
        <f t="shared" si="30"/>
        <v>#DIV/0!</v>
      </c>
      <c r="H168" s="88" t="str">
        <f>'４月'!G25</f>
        <v>-</v>
      </c>
      <c r="I168" s="88" t="str">
        <f>'５月'!G25</f>
        <v>-</v>
      </c>
      <c r="J168" s="88" t="str">
        <f>'６月'!G25</f>
        <v>-</v>
      </c>
      <c r="K168" s="88" t="str">
        <f>'７月'!G25</f>
        <v>-</v>
      </c>
      <c r="L168" s="88" t="str">
        <f>'８月'!G25</f>
        <v>-</v>
      </c>
      <c r="M168" s="88" t="str">
        <f>'９月'!G25</f>
        <v>-</v>
      </c>
      <c r="N168" s="88" t="str">
        <f>'１０月'!G25</f>
        <v>-</v>
      </c>
      <c r="O168" s="88" t="str">
        <f>'１１月'!G25</f>
        <v>-</v>
      </c>
      <c r="P168" s="88" t="str">
        <f>'１２月'!G25</f>
        <v>-</v>
      </c>
      <c r="Q168" s="88" t="str">
        <f>'１月'!G25</f>
        <v>-</v>
      </c>
      <c r="R168" s="88" t="str">
        <f>'２月'!G25</f>
        <v>-</v>
      </c>
      <c r="S168" s="89" t="str">
        <f>'３月'!G25</f>
        <v>-</v>
      </c>
    </row>
    <row r="169" spans="1:19" ht="14.45" customHeight="1">
      <c r="A169" s="72" t="s">
        <v>38</v>
      </c>
      <c r="B169" s="19" t="s">
        <v>39</v>
      </c>
      <c r="C169" s="21" t="s">
        <v>135</v>
      </c>
      <c r="D169" s="41">
        <f t="shared" si="27"/>
        <v>12</v>
      </c>
      <c r="E169" s="48">
        <f t="shared" si="28"/>
        <v>0</v>
      </c>
      <c r="F169" s="49">
        <f t="shared" si="29"/>
        <v>0</v>
      </c>
      <c r="G169" s="50" t="e">
        <f t="shared" si="30"/>
        <v>#DIV/0!</v>
      </c>
      <c r="H169" s="88" t="str">
        <f>'４月'!G26</f>
        <v>-</v>
      </c>
      <c r="I169" s="88" t="str">
        <f>'５月'!G26</f>
        <v>-</v>
      </c>
      <c r="J169" s="88" t="str">
        <f>'６月'!G26</f>
        <v>-</v>
      </c>
      <c r="K169" s="88" t="str">
        <f>'７月'!G26</f>
        <v>-</v>
      </c>
      <c r="L169" s="88" t="str">
        <f>'８月'!G26</f>
        <v>-</v>
      </c>
      <c r="M169" s="88" t="str">
        <f>'９月'!G26</f>
        <v>-</v>
      </c>
      <c r="N169" s="88" t="str">
        <f>'１０月'!G26</f>
        <v>-</v>
      </c>
      <c r="O169" s="88" t="str">
        <f>'１１月'!G26</f>
        <v>-</v>
      </c>
      <c r="P169" s="88" t="str">
        <f>'１２月'!G26</f>
        <v>-</v>
      </c>
      <c r="Q169" s="88" t="str">
        <f>'１月'!G26</f>
        <v>-</v>
      </c>
      <c r="R169" s="88" t="str">
        <f>'２月'!G26</f>
        <v>-</v>
      </c>
      <c r="S169" s="89" t="str">
        <f>'３月'!G26</f>
        <v>-</v>
      </c>
    </row>
    <row r="170" spans="1:19" ht="14.45" customHeight="1">
      <c r="A170" s="72" t="s">
        <v>40</v>
      </c>
      <c r="B170" s="19" t="s">
        <v>165</v>
      </c>
      <c r="C170" s="21" t="s">
        <v>140</v>
      </c>
      <c r="D170" s="41">
        <f t="shared" si="27"/>
        <v>12</v>
      </c>
      <c r="E170" s="48">
        <f t="shared" si="28"/>
        <v>0</v>
      </c>
      <c r="F170" s="49">
        <f t="shared" si="29"/>
        <v>0</v>
      </c>
      <c r="G170" s="50" t="e">
        <f t="shared" si="30"/>
        <v>#DIV/0!</v>
      </c>
      <c r="H170" s="88" t="str">
        <f>'４月'!G27</f>
        <v>-</v>
      </c>
      <c r="I170" s="88" t="str">
        <f>'５月'!G27</f>
        <v>-</v>
      </c>
      <c r="J170" s="88" t="str">
        <f>'６月'!G27</f>
        <v>-</v>
      </c>
      <c r="K170" s="88" t="str">
        <f>'７月'!G27</f>
        <v>-</v>
      </c>
      <c r="L170" s="88" t="str">
        <f>'８月'!G27</f>
        <v>-</v>
      </c>
      <c r="M170" s="88" t="str">
        <f>'９月'!G27</f>
        <v>-</v>
      </c>
      <c r="N170" s="88" t="str">
        <f>'１０月'!G27</f>
        <v>-</v>
      </c>
      <c r="O170" s="88" t="str">
        <f>'１１月'!G27</f>
        <v>-</v>
      </c>
      <c r="P170" s="88" t="str">
        <f>'１２月'!G27</f>
        <v>-</v>
      </c>
      <c r="Q170" s="88" t="str">
        <f>'１月'!G27</f>
        <v>-</v>
      </c>
      <c r="R170" s="88" t="str">
        <f>'２月'!G27</f>
        <v>-</v>
      </c>
      <c r="S170" s="89" t="str">
        <f>'３月'!G27</f>
        <v>-</v>
      </c>
    </row>
    <row r="171" spans="1:19" ht="14.45" customHeight="1">
      <c r="A171" s="72" t="s">
        <v>41</v>
      </c>
      <c r="B171" s="19" t="s">
        <v>42</v>
      </c>
      <c r="C171" s="21" t="s">
        <v>129</v>
      </c>
      <c r="D171" s="41">
        <f t="shared" si="27"/>
        <v>12</v>
      </c>
      <c r="E171" s="48">
        <f t="shared" si="28"/>
        <v>0</v>
      </c>
      <c r="F171" s="49">
        <f t="shared" si="29"/>
        <v>0</v>
      </c>
      <c r="G171" s="50" t="e">
        <f t="shared" si="30"/>
        <v>#DIV/0!</v>
      </c>
      <c r="H171" s="88" t="str">
        <f>'４月'!G28</f>
        <v>-</v>
      </c>
      <c r="I171" s="88" t="str">
        <f>'５月'!G28</f>
        <v>-</v>
      </c>
      <c r="J171" s="88" t="str">
        <f>'６月'!G28</f>
        <v>-</v>
      </c>
      <c r="K171" s="88" t="str">
        <f>'７月'!G28</f>
        <v>-</v>
      </c>
      <c r="L171" s="88" t="str">
        <f>'８月'!G28</f>
        <v>-</v>
      </c>
      <c r="M171" s="88" t="str">
        <f>'９月'!G28</f>
        <v>-</v>
      </c>
      <c r="N171" s="88" t="str">
        <f>'１０月'!G28</f>
        <v>-</v>
      </c>
      <c r="O171" s="88" t="str">
        <f>'１１月'!G28</f>
        <v>-</v>
      </c>
      <c r="P171" s="88" t="str">
        <f>'１２月'!G28</f>
        <v>-</v>
      </c>
      <c r="Q171" s="88" t="str">
        <f>'１月'!G28</f>
        <v>-</v>
      </c>
      <c r="R171" s="88" t="str">
        <f>'２月'!G28</f>
        <v>-</v>
      </c>
      <c r="S171" s="89" t="str">
        <f>'３月'!G28</f>
        <v>-</v>
      </c>
    </row>
    <row r="172" spans="1:19" ht="14.45" customHeight="1">
      <c r="A172" s="72" t="s">
        <v>43</v>
      </c>
      <c r="B172" s="19" t="s">
        <v>44</v>
      </c>
      <c r="C172" s="21" t="s">
        <v>140</v>
      </c>
      <c r="D172" s="41">
        <f t="shared" si="27"/>
        <v>12</v>
      </c>
      <c r="E172" s="48">
        <f t="shared" si="28"/>
        <v>0</v>
      </c>
      <c r="F172" s="49">
        <f t="shared" si="29"/>
        <v>0</v>
      </c>
      <c r="G172" s="50" t="e">
        <f t="shared" si="30"/>
        <v>#DIV/0!</v>
      </c>
      <c r="H172" s="88" t="str">
        <f>'４月'!G29</f>
        <v>-</v>
      </c>
      <c r="I172" s="88" t="str">
        <f>'５月'!G29</f>
        <v>-</v>
      </c>
      <c r="J172" s="88" t="str">
        <f>'６月'!G29</f>
        <v>-</v>
      </c>
      <c r="K172" s="88" t="str">
        <f>'７月'!G29</f>
        <v>-</v>
      </c>
      <c r="L172" s="88" t="str">
        <f>'８月'!G29</f>
        <v>-</v>
      </c>
      <c r="M172" s="88" t="str">
        <f>'９月'!G29</f>
        <v>-</v>
      </c>
      <c r="N172" s="88" t="str">
        <f>'１０月'!G29</f>
        <v>-</v>
      </c>
      <c r="O172" s="88" t="str">
        <f>'１１月'!G29</f>
        <v>-</v>
      </c>
      <c r="P172" s="88" t="str">
        <f>'１２月'!G29</f>
        <v>-</v>
      </c>
      <c r="Q172" s="88" t="str">
        <f>'１月'!G29</f>
        <v>-</v>
      </c>
      <c r="R172" s="88" t="str">
        <f>'２月'!G29</f>
        <v>-</v>
      </c>
      <c r="S172" s="89" t="str">
        <f>'３月'!G29</f>
        <v>-</v>
      </c>
    </row>
    <row r="173" spans="1:19" ht="14.45" customHeight="1">
      <c r="A173" s="72" t="s">
        <v>45</v>
      </c>
      <c r="B173" s="19" t="s">
        <v>46</v>
      </c>
      <c r="C173" s="21" t="s">
        <v>141</v>
      </c>
      <c r="D173" s="41">
        <f t="shared" si="27"/>
        <v>12</v>
      </c>
      <c r="E173" s="48">
        <f t="shared" si="28"/>
        <v>0</v>
      </c>
      <c r="F173" s="49">
        <f t="shared" si="29"/>
        <v>0</v>
      </c>
      <c r="G173" s="50" t="e">
        <f t="shared" si="30"/>
        <v>#DIV/0!</v>
      </c>
      <c r="H173" s="88" t="str">
        <f>'４月'!G30</f>
        <v>-</v>
      </c>
      <c r="I173" s="88" t="str">
        <f>'５月'!G30</f>
        <v>-</v>
      </c>
      <c r="J173" s="88" t="str">
        <f>'６月'!G30</f>
        <v>-</v>
      </c>
      <c r="K173" s="88" t="str">
        <f>'７月'!G30</f>
        <v>-</v>
      </c>
      <c r="L173" s="88" t="str">
        <f>'８月'!G30</f>
        <v>-</v>
      </c>
      <c r="M173" s="88" t="str">
        <f>'９月'!G30</f>
        <v>-</v>
      </c>
      <c r="N173" s="88" t="str">
        <f>'１０月'!G30</f>
        <v>-</v>
      </c>
      <c r="O173" s="88" t="str">
        <f>'１１月'!G30</f>
        <v>-</v>
      </c>
      <c r="P173" s="88" t="str">
        <f>'１２月'!G30</f>
        <v>-</v>
      </c>
      <c r="Q173" s="88" t="str">
        <f>'１月'!G30</f>
        <v>-</v>
      </c>
      <c r="R173" s="88" t="str">
        <f>'２月'!G30</f>
        <v>-</v>
      </c>
      <c r="S173" s="89" t="str">
        <f>'３月'!G30</f>
        <v>-</v>
      </c>
    </row>
    <row r="174" spans="1:19" ht="14.45" customHeight="1">
      <c r="A174" s="72" t="s">
        <v>47</v>
      </c>
      <c r="B174" s="19" t="s">
        <v>166</v>
      </c>
      <c r="C174" s="21" t="s">
        <v>137</v>
      </c>
      <c r="D174" s="41">
        <f t="shared" si="27"/>
        <v>12</v>
      </c>
      <c r="E174" s="48">
        <f t="shared" si="28"/>
        <v>0</v>
      </c>
      <c r="F174" s="49">
        <f t="shared" si="29"/>
        <v>0</v>
      </c>
      <c r="G174" s="50" t="e">
        <f t="shared" si="30"/>
        <v>#DIV/0!</v>
      </c>
      <c r="H174" s="88" t="str">
        <f>'４月'!G31</f>
        <v>-</v>
      </c>
      <c r="I174" s="88" t="str">
        <f>'５月'!G31</f>
        <v>-</v>
      </c>
      <c r="J174" s="88" t="str">
        <f>'６月'!G31</f>
        <v>-</v>
      </c>
      <c r="K174" s="88" t="str">
        <f>'７月'!G31</f>
        <v>-</v>
      </c>
      <c r="L174" s="88" t="str">
        <f>'８月'!G31</f>
        <v>-</v>
      </c>
      <c r="M174" s="88" t="str">
        <f>'９月'!G31</f>
        <v>-</v>
      </c>
      <c r="N174" s="88" t="str">
        <f>'１０月'!G31</f>
        <v>-</v>
      </c>
      <c r="O174" s="88" t="str">
        <f>'１１月'!G31</f>
        <v>-</v>
      </c>
      <c r="P174" s="88" t="str">
        <f>'１２月'!G31</f>
        <v>-</v>
      </c>
      <c r="Q174" s="88" t="str">
        <f>'１月'!G31</f>
        <v>-</v>
      </c>
      <c r="R174" s="88" t="str">
        <f>'２月'!G31</f>
        <v>-</v>
      </c>
      <c r="S174" s="89" t="str">
        <f>'３月'!G31</f>
        <v>-</v>
      </c>
    </row>
    <row r="175" spans="1:19" ht="14.45" customHeight="1">
      <c r="A175" s="72" t="s">
        <v>48</v>
      </c>
      <c r="B175" s="19" t="s">
        <v>167</v>
      </c>
      <c r="C175" s="21" t="s">
        <v>142</v>
      </c>
      <c r="D175" s="41">
        <f t="shared" si="27"/>
        <v>12</v>
      </c>
      <c r="E175" s="48">
        <f t="shared" si="28"/>
        <v>0</v>
      </c>
      <c r="F175" s="49">
        <f t="shared" si="29"/>
        <v>0</v>
      </c>
      <c r="G175" s="50" t="e">
        <f t="shared" si="30"/>
        <v>#DIV/0!</v>
      </c>
      <c r="H175" s="88" t="str">
        <f>'４月'!G32</f>
        <v>-</v>
      </c>
      <c r="I175" s="88" t="str">
        <f>'５月'!G32</f>
        <v>-</v>
      </c>
      <c r="J175" s="88" t="str">
        <f>'６月'!G32</f>
        <v>-</v>
      </c>
      <c r="K175" s="88" t="str">
        <f>'７月'!G32</f>
        <v>-</v>
      </c>
      <c r="L175" s="88" t="str">
        <f>'８月'!G32</f>
        <v>-</v>
      </c>
      <c r="M175" s="88" t="str">
        <f>'９月'!G32</f>
        <v>-</v>
      </c>
      <c r="N175" s="88" t="str">
        <f>'１０月'!G32</f>
        <v>-</v>
      </c>
      <c r="O175" s="88" t="str">
        <f>'１１月'!G32</f>
        <v>-</v>
      </c>
      <c r="P175" s="88" t="str">
        <f>'１２月'!G32</f>
        <v>-</v>
      </c>
      <c r="Q175" s="88" t="str">
        <f>'１月'!G32</f>
        <v>-</v>
      </c>
      <c r="R175" s="88" t="str">
        <f>'２月'!G32</f>
        <v>-</v>
      </c>
      <c r="S175" s="89" t="str">
        <f>'３月'!G32</f>
        <v>-</v>
      </c>
    </row>
    <row r="176" spans="1:19" ht="14.45" customHeight="1">
      <c r="A176" s="72" t="s">
        <v>49</v>
      </c>
      <c r="B176" s="19" t="s">
        <v>168</v>
      </c>
      <c r="C176" s="21" t="s">
        <v>143</v>
      </c>
      <c r="D176" s="41">
        <f t="shared" si="27"/>
        <v>12</v>
      </c>
      <c r="E176" s="48">
        <f t="shared" si="28"/>
        <v>0</v>
      </c>
      <c r="F176" s="49">
        <f t="shared" si="29"/>
        <v>0</v>
      </c>
      <c r="G176" s="50" t="e">
        <f t="shared" si="30"/>
        <v>#DIV/0!</v>
      </c>
      <c r="H176" s="88" t="str">
        <f>'４月'!G33</f>
        <v>-</v>
      </c>
      <c r="I176" s="88" t="str">
        <f>'５月'!G33</f>
        <v>-</v>
      </c>
      <c r="J176" s="88" t="str">
        <f>'６月'!G33</f>
        <v>-</v>
      </c>
      <c r="K176" s="88" t="str">
        <f>'７月'!G33</f>
        <v>-</v>
      </c>
      <c r="L176" s="88" t="str">
        <f>'８月'!G33</f>
        <v>-</v>
      </c>
      <c r="M176" s="88" t="str">
        <f>'９月'!G33</f>
        <v>-</v>
      </c>
      <c r="N176" s="88" t="str">
        <f>'１０月'!G33</f>
        <v>-</v>
      </c>
      <c r="O176" s="88" t="str">
        <f>'１１月'!G33</f>
        <v>-</v>
      </c>
      <c r="P176" s="88" t="str">
        <f>'１２月'!G33</f>
        <v>-</v>
      </c>
      <c r="Q176" s="88" t="str">
        <f>'１月'!G33</f>
        <v>-</v>
      </c>
      <c r="R176" s="88" t="str">
        <f>'２月'!G33</f>
        <v>-</v>
      </c>
      <c r="S176" s="89" t="str">
        <f>'３月'!G33</f>
        <v>-</v>
      </c>
    </row>
    <row r="177" spans="1:19" ht="14.45" customHeight="1">
      <c r="A177" s="72" t="s">
        <v>50</v>
      </c>
      <c r="B177" s="19" t="s">
        <v>51</v>
      </c>
      <c r="C177" s="21" t="s">
        <v>133</v>
      </c>
      <c r="D177" s="41">
        <f t="shared" si="27"/>
        <v>12</v>
      </c>
      <c r="E177" s="48">
        <f t="shared" si="28"/>
        <v>0</v>
      </c>
      <c r="F177" s="49">
        <f t="shared" si="29"/>
        <v>0</v>
      </c>
      <c r="G177" s="50" t="e">
        <f t="shared" si="30"/>
        <v>#DIV/0!</v>
      </c>
      <c r="H177" s="88" t="str">
        <f>'４月'!G34</f>
        <v>-</v>
      </c>
      <c r="I177" s="88" t="str">
        <f>'５月'!G34</f>
        <v>-</v>
      </c>
      <c r="J177" s="88" t="str">
        <f>'６月'!G34</f>
        <v>-</v>
      </c>
      <c r="K177" s="88" t="str">
        <f>'７月'!G34</f>
        <v>-</v>
      </c>
      <c r="L177" s="88" t="str">
        <f>'８月'!G34</f>
        <v>-</v>
      </c>
      <c r="M177" s="88" t="str">
        <f>'９月'!G34</f>
        <v>-</v>
      </c>
      <c r="N177" s="88" t="str">
        <f>'１０月'!G34</f>
        <v>0.1未満</v>
      </c>
      <c r="O177" s="88" t="str">
        <f>'１１月'!G34</f>
        <v>-</v>
      </c>
      <c r="P177" s="88" t="str">
        <f>'１２月'!G34</f>
        <v>-</v>
      </c>
      <c r="Q177" s="88" t="str">
        <f>'１月'!G34</f>
        <v>-</v>
      </c>
      <c r="R177" s="88" t="str">
        <f>'２月'!G34</f>
        <v>-</v>
      </c>
      <c r="S177" s="89" t="str">
        <f>'３月'!G34</f>
        <v>-</v>
      </c>
    </row>
    <row r="178" spans="1:19" ht="14.45" customHeight="1">
      <c r="A178" s="72" t="s">
        <v>52</v>
      </c>
      <c r="B178" s="19" t="s">
        <v>53</v>
      </c>
      <c r="C178" s="21" t="s">
        <v>141</v>
      </c>
      <c r="D178" s="41">
        <f t="shared" si="27"/>
        <v>12</v>
      </c>
      <c r="E178" s="48">
        <f t="shared" si="28"/>
        <v>0</v>
      </c>
      <c r="F178" s="49">
        <f t="shared" si="29"/>
        <v>0</v>
      </c>
      <c r="G178" s="50" t="e">
        <f t="shared" si="30"/>
        <v>#DIV/0!</v>
      </c>
      <c r="H178" s="88" t="str">
        <f>'４月'!G35</f>
        <v>-</v>
      </c>
      <c r="I178" s="88" t="str">
        <f>'５月'!G35</f>
        <v>-</v>
      </c>
      <c r="J178" s="88" t="str">
        <f>'６月'!G35</f>
        <v>-</v>
      </c>
      <c r="K178" s="88" t="str">
        <f>'７月'!G35</f>
        <v>-</v>
      </c>
      <c r="L178" s="88" t="str">
        <f>'８月'!G35</f>
        <v>-</v>
      </c>
      <c r="M178" s="88" t="str">
        <f>'９月'!G35</f>
        <v>-</v>
      </c>
      <c r="N178" s="88" t="str">
        <f>'１０月'!G35</f>
        <v>0.02未満</v>
      </c>
      <c r="O178" s="88" t="str">
        <f>'１１月'!G35</f>
        <v>-</v>
      </c>
      <c r="P178" s="88" t="str">
        <f>'１２月'!G35</f>
        <v>-</v>
      </c>
      <c r="Q178" s="88" t="str">
        <f>'１月'!G35</f>
        <v>-</v>
      </c>
      <c r="R178" s="88" t="str">
        <f>'２月'!G35</f>
        <v>-</v>
      </c>
      <c r="S178" s="89" t="str">
        <f>'３月'!G35</f>
        <v>-</v>
      </c>
    </row>
    <row r="179" spans="1:19" ht="14.45" customHeight="1">
      <c r="A179" s="72" t="s">
        <v>54</v>
      </c>
      <c r="B179" s="19" t="s">
        <v>55</v>
      </c>
      <c r="C179" s="21" t="s">
        <v>144</v>
      </c>
      <c r="D179" s="41">
        <f t="shared" si="27"/>
        <v>12</v>
      </c>
      <c r="E179" s="48">
        <f t="shared" si="28"/>
        <v>0</v>
      </c>
      <c r="F179" s="49">
        <f t="shared" si="29"/>
        <v>0</v>
      </c>
      <c r="G179" s="50" t="e">
        <f t="shared" si="30"/>
        <v>#DIV/0!</v>
      </c>
      <c r="H179" s="88" t="str">
        <f>'４月'!G36</f>
        <v>-</v>
      </c>
      <c r="I179" s="88" t="str">
        <f>'５月'!G36</f>
        <v>-</v>
      </c>
      <c r="J179" s="88" t="str">
        <f>'６月'!G36</f>
        <v>-</v>
      </c>
      <c r="K179" s="88" t="str">
        <f>'７月'!G36</f>
        <v>-</v>
      </c>
      <c r="L179" s="88" t="str">
        <f>'８月'!G36</f>
        <v>-</v>
      </c>
      <c r="M179" s="88" t="str">
        <f>'９月'!G36</f>
        <v>-</v>
      </c>
      <c r="N179" s="88" t="str">
        <f>'１０月'!G36</f>
        <v>0.03未満</v>
      </c>
      <c r="O179" s="88" t="str">
        <f>'１１月'!G36</f>
        <v>-</v>
      </c>
      <c r="P179" s="88" t="str">
        <f>'１２月'!G36</f>
        <v>-</v>
      </c>
      <c r="Q179" s="88" t="str">
        <f>'１月'!G36</f>
        <v>-</v>
      </c>
      <c r="R179" s="88" t="str">
        <f>'２月'!G36</f>
        <v>-</v>
      </c>
      <c r="S179" s="89" t="str">
        <f>'３月'!G36</f>
        <v>-</v>
      </c>
    </row>
    <row r="180" spans="1:19" ht="14.45" customHeight="1">
      <c r="A180" s="72" t="s">
        <v>56</v>
      </c>
      <c r="B180" s="19" t="s">
        <v>57</v>
      </c>
      <c r="C180" s="21" t="s">
        <v>133</v>
      </c>
      <c r="D180" s="41">
        <f t="shared" si="27"/>
        <v>12</v>
      </c>
      <c r="E180" s="48">
        <f t="shared" si="28"/>
        <v>0</v>
      </c>
      <c r="F180" s="49">
        <f t="shared" si="29"/>
        <v>0</v>
      </c>
      <c r="G180" s="50" t="e">
        <f t="shared" si="30"/>
        <v>#DIV/0!</v>
      </c>
      <c r="H180" s="88" t="str">
        <f>'４月'!G37</f>
        <v>-</v>
      </c>
      <c r="I180" s="88" t="str">
        <f>'５月'!G37</f>
        <v>-</v>
      </c>
      <c r="J180" s="88" t="str">
        <f>'６月'!G37</f>
        <v>-</v>
      </c>
      <c r="K180" s="88" t="str">
        <f>'７月'!G37</f>
        <v>-</v>
      </c>
      <c r="L180" s="88" t="str">
        <f>'８月'!G37</f>
        <v>-</v>
      </c>
      <c r="M180" s="88" t="str">
        <f>'９月'!G37</f>
        <v>-</v>
      </c>
      <c r="N180" s="88" t="str">
        <f>'１０月'!G37</f>
        <v>0.1未満</v>
      </c>
      <c r="O180" s="88" t="str">
        <f>'１１月'!G37</f>
        <v>-</v>
      </c>
      <c r="P180" s="88" t="str">
        <f>'１２月'!G37</f>
        <v>-</v>
      </c>
      <c r="Q180" s="88" t="str">
        <f>'１月'!G37</f>
        <v>-</v>
      </c>
      <c r="R180" s="88" t="str">
        <f>'２月'!G37</f>
        <v>-</v>
      </c>
      <c r="S180" s="89" t="str">
        <f>'３月'!G37</f>
        <v>-</v>
      </c>
    </row>
    <row r="181" spans="1:19" ht="14.45" customHeight="1">
      <c r="A181" s="72" t="s">
        <v>58</v>
      </c>
      <c r="B181" s="19" t="s">
        <v>59</v>
      </c>
      <c r="C181" s="21" t="s">
        <v>145</v>
      </c>
      <c r="D181" s="41">
        <f t="shared" si="27"/>
        <v>12</v>
      </c>
      <c r="E181" s="48">
        <f t="shared" si="28"/>
        <v>0</v>
      </c>
      <c r="F181" s="49">
        <f t="shared" si="29"/>
        <v>0</v>
      </c>
      <c r="G181" s="50" t="e">
        <f t="shared" si="30"/>
        <v>#DIV/0!</v>
      </c>
      <c r="H181" s="88" t="str">
        <f>'４月'!G38</f>
        <v>-</v>
      </c>
      <c r="I181" s="88" t="str">
        <f>'５月'!G38</f>
        <v>-</v>
      </c>
      <c r="J181" s="88" t="str">
        <f>'６月'!G38</f>
        <v>-</v>
      </c>
      <c r="K181" s="88" t="str">
        <f>'７月'!G38</f>
        <v>-</v>
      </c>
      <c r="L181" s="88" t="str">
        <f>'８月'!G38</f>
        <v>-</v>
      </c>
      <c r="M181" s="88" t="str">
        <f>'９月'!G38</f>
        <v>-</v>
      </c>
      <c r="N181" s="88" t="str">
        <f>'１０月'!G38</f>
        <v>52</v>
      </c>
      <c r="O181" s="88" t="str">
        <f>'１１月'!G38</f>
        <v>-</v>
      </c>
      <c r="P181" s="88" t="str">
        <f>'１２月'!G38</f>
        <v>-</v>
      </c>
      <c r="Q181" s="88" t="str">
        <f>'１月'!G38</f>
        <v>-</v>
      </c>
      <c r="R181" s="88" t="str">
        <f>'２月'!G38</f>
        <v>-</v>
      </c>
      <c r="S181" s="89" t="str">
        <f>'３月'!G38</f>
        <v>-</v>
      </c>
    </row>
    <row r="182" spans="1:19" ht="14.45" customHeight="1">
      <c r="A182" s="72" t="s">
        <v>60</v>
      </c>
      <c r="B182" s="19" t="s">
        <v>61</v>
      </c>
      <c r="C182" s="21" t="s">
        <v>130</v>
      </c>
      <c r="D182" s="41">
        <f t="shared" si="27"/>
        <v>12</v>
      </c>
      <c r="E182" s="48">
        <f t="shared" si="28"/>
        <v>0</v>
      </c>
      <c r="F182" s="49">
        <f t="shared" si="29"/>
        <v>0</v>
      </c>
      <c r="G182" s="50" t="e">
        <f t="shared" si="30"/>
        <v>#DIV/0!</v>
      </c>
      <c r="H182" s="88" t="str">
        <f>'４月'!G39</f>
        <v>-</v>
      </c>
      <c r="I182" s="88" t="str">
        <f>'５月'!G39</f>
        <v>-</v>
      </c>
      <c r="J182" s="88" t="str">
        <f>'６月'!G39</f>
        <v>-</v>
      </c>
      <c r="K182" s="88" t="str">
        <f>'７月'!G39</f>
        <v>-</v>
      </c>
      <c r="L182" s="88" t="str">
        <f>'８月'!G39</f>
        <v>-</v>
      </c>
      <c r="M182" s="88" t="str">
        <f>'９月'!G39</f>
        <v>-</v>
      </c>
      <c r="N182" s="88" t="str">
        <f>'１０月'!G39</f>
        <v>0.005未満</v>
      </c>
      <c r="O182" s="88" t="str">
        <f>'１１月'!G39</f>
        <v>-</v>
      </c>
      <c r="P182" s="88" t="str">
        <f>'１２月'!G39</f>
        <v>-</v>
      </c>
      <c r="Q182" s="88" t="str">
        <f>'１月'!G39</f>
        <v>-</v>
      </c>
      <c r="R182" s="88" t="str">
        <f>'２月'!G39</f>
        <v>-</v>
      </c>
      <c r="S182" s="89" t="str">
        <f>'３月'!G39</f>
        <v>-</v>
      </c>
    </row>
    <row r="183" spans="1:19" ht="14.45" customHeight="1">
      <c r="A183" s="72" t="s">
        <v>62</v>
      </c>
      <c r="B183" s="19" t="s">
        <v>63</v>
      </c>
      <c r="C183" s="21" t="s">
        <v>145</v>
      </c>
      <c r="D183" s="41">
        <f t="shared" si="27"/>
        <v>12</v>
      </c>
      <c r="E183" s="48">
        <f t="shared" si="28"/>
        <v>0</v>
      </c>
      <c r="F183" s="49">
        <f t="shared" si="29"/>
        <v>0</v>
      </c>
      <c r="G183" s="50" t="e">
        <f t="shared" si="30"/>
        <v>#DIV/0!</v>
      </c>
      <c r="H183" s="88" t="str">
        <f>'４月'!G40</f>
        <v>-</v>
      </c>
      <c r="I183" s="88" t="str">
        <f>'５月'!G40</f>
        <v>-</v>
      </c>
      <c r="J183" s="88" t="str">
        <f>'６月'!G40</f>
        <v>-</v>
      </c>
      <c r="K183" s="88" t="str">
        <f>'７月'!G40</f>
        <v>-</v>
      </c>
      <c r="L183" s="88" t="str">
        <f>'８月'!G40</f>
        <v>-</v>
      </c>
      <c r="M183" s="88" t="str">
        <f>'９月'!G40</f>
        <v>-</v>
      </c>
      <c r="N183" s="88" t="str">
        <f>'１０月'!G40</f>
        <v>1.8</v>
      </c>
      <c r="O183" s="88" t="str">
        <f>'１１月'!G40</f>
        <v>-</v>
      </c>
      <c r="P183" s="88" t="str">
        <f>'１２月'!G40</f>
        <v>-</v>
      </c>
      <c r="Q183" s="88" t="str">
        <f>'１月'!G40</f>
        <v>-</v>
      </c>
      <c r="R183" s="88" t="str">
        <f>'２月'!G40</f>
        <v>-</v>
      </c>
      <c r="S183" s="89" t="str">
        <f>'３月'!G40</f>
        <v>-</v>
      </c>
    </row>
    <row r="184" spans="1:19" ht="14.45" customHeight="1">
      <c r="A184" s="72" t="s">
        <v>64</v>
      </c>
      <c r="B184" s="19" t="s">
        <v>65</v>
      </c>
      <c r="C184" s="21" t="s">
        <v>146</v>
      </c>
      <c r="D184" s="41">
        <f t="shared" si="27"/>
        <v>12</v>
      </c>
      <c r="E184" s="48">
        <f t="shared" si="28"/>
        <v>0</v>
      </c>
      <c r="F184" s="49">
        <f t="shared" si="29"/>
        <v>0</v>
      </c>
      <c r="G184" s="50" t="e">
        <f t="shared" si="30"/>
        <v>#DIV/0!</v>
      </c>
      <c r="H184" s="88" t="str">
        <f>'４月'!G41</f>
        <v>-</v>
      </c>
      <c r="I184" s="88" t="str">
        <f>'５月'!G41</f>
        <v>-</v>
      </c>
      <c r="J184" s="88" t="str">
        <f>'６月'!G41</f>
        <v>-</v>
      </c>
      <c r="K184" s="88" t="str">
        <f>'７月'!G41</f>
        <v>-</v>
      </c>
      <c r="L184" s="88" t="str">
        <f>'８月'!G41</f>
        <v>-</v>
      </c>
      <c r="M184" s="88" t="str">
        <f>'９月'!G41</f>
        <v>-</v>
      </c>
      <c r="N184" s="88" t="str">
        <f>'１０月'!G41</f>
        <v>3.9</v>
      </c>
      <c r="O184" s="88" t="str">
        <f>'１１月'!G41</f>
        <v>-</v>
      </c>
      <c r="P184" s="88" t="str">
        <f>'１２月'!G41</f>
        <v>-</v>
      </c>
      <c r="Q184" s="88" t="str">
        <f>'１月'!G41</f>
        <v>-</v>
      </c>
      <c r="R184" s="88" t="str">
        <f>'２月'!G41</f>
        <v>-</v>
      </c>
      <c r="S184" s="89" t="str">
        <f>'３月'!G41</f>
        <v>-</v>
      </c>
    </row>
    <row r="185" spans="1:19" ht="14.45" customHeight="1">
      <c r="A185" s="72" t="s">
        <v>66</v>
      </c>
      <c r="B185" s="19" t="s">
        <v>67</v>
      </c>
      <c r="C185" s="21" t="s">
        <v>147</v>
      </c>
      <c r="D185" s="41">
        <f t="shared" si="27"/>
        <v>12</v>
      </c>
      <c r="E185" s="48">
        <f t="shared" si="28"/>
        <v>0</v>
      </c>
      <c r="F185" s="49">
        <f t="shared" si="29"/>
        <v>0</v>
      </c>
      <c r="G185" s="50" t="e">
        <f t="shared" si="30"/>
        <v>#DIV/0!</v>
      </c>
      <c r="H185" s="88" t="str">
        <f>'４月'!G42</f>
        <v>-</v>
      </c>
      <c r="I185" s="88" t="str">
        <f>'５月'!G42</f>
        <v>-</v>
      </c>
      <c r="J185" s="88" t="str">
        <f>'６月'!G42</f>
        <v>-</v>
      </c>
      <c r="K185" s="88" t="str">
        <f>'７月'!G42</f>
        <v>-</v>
      </c>
      <c r="L185" s="88" t="str">
        <f>'８月'!G42</f>
        <v>-</v>
      </c>
      <c r="M185" s="88" t="str">
        <f>'９月'!G42</f>
        <v>-</v>
      </c>
      <c r="N185" s="88" t="str">
        <f>'１０月'!G42</f>
        <v>150</v>
      </c>
      <c r="O185" s="88" t="str">
        <f>'１１月'!G42</f>
        <v>-</v>
      </c>
      <c r="P185" s="88" t="str">
        <f>'１２月'!G42</f>
        <v>-</v>
      </c>
      <c r="Q185" s="88" t="str">
        <f>'１月'!G42</f>
        <v>-</v>
      </c>
      <c r="R185" s="88" t="str">
        <f>'２月'!G42</f>
        <v>-</v>
      </c>
      <c r="S185" s="89" t="str">
        <f>'３月'!G42</f>
        <v>-</v>
      </c>
    </row>
    <row r="186" spans="1:19" ht="14.45" customHeight="1">
      <c r="A186" s="72" t="s">
        <v>68</v>
      </c>
      <c r="B186" s="19" t="s">
        <v>69</v>
      </c>
      <c r="C186" s="21" t="s">
        <v>141</v>
      </c>
      <c r="D186" s="41">
        <f t="shared" si="27"/>
        <v>12</v>
      </c>
      <c r="E186" s="48">
        <f t="shared" si="28"/>
        <v>0</v>
      </c>
      <c r="F186" s="49">
        <f t="shared" si="29"/>
        <v>0</v>
      </c>
      <c r="G186" s="50" t="e">
        <f t="shared" si="30"/>
        <v>#DIV/0!</v>
      </c>
      <c r="H186" s="88" t="str">
        <f>'４月'!G43</f>
        <v>-</v>
      </c>
      <c r="I186" s="88" t="str">
        <f>'５月'!G43</f>
        <v>-</v>
      </c>
      <c r="J186" s="88" t="str">
        <f>'６月'!G43</f>
        <v>-</v>
      </c>
      <c r="K186" s="88" t="str">
        <f>'７月'!G43</f>
        <v>-</v>
      </c>
      <c r="L186" s="88" t="str">
        <f>'８月'!G43</f>
        <v>-</v>
      </c>
      <c r="M186" s="88" t="str">
        <f>'９月'!G43</f>
        <v>-</v>
      </c>
      <c r="N186" s="88" t="str">
        <f>'１０月'!G43</f>
        <v>0.02未満</v>
      </c>
      <c r="O186" s="88" t="str">
        <f>'１１月'!G43</f>
        <v>-</v>
      </c>
      <c r="P186" s="88" t="str">
        <f>'１２月'!G43</f>
        <v>-</v>
      </c>
      <c r="Q186" s="88" t="str">
        <f>'１月'!G43</f>
        <v>-</v>
      </c>
      <c r="R186" s="88" t="str">
        <f>'２月'!G43</f>
        <v>-</v>
      </c>
      <c r="S186" s="89" t="str">
        <f>'３月'!G43</f>
        <v>-</v>
      </c>
    </row>
    <row r="187" spans="1:19" ht="14.45" customHeight="1">
      <c r="A187" s="72" t="s">
        <v>70</v>
      </c>
      <c r="B187" s="19" t="s">
        <v>169</v>
      </c>
      <c r="C187" s="21" t="s">
        <v>148</v>
      </c>
      <c r="D187" s="41">
        <f t="shared" si="27"/>
        <v>12</v>
      </c>
      <c r="E187" s="48">
        <f t="shared" si="28"/>
        <v>0</v>
      </c>
      <c r="F187" s="49">
        <f t="shared" si="29"/>
        <v>0</v>
      </c>
      <c r="G187" s="50" t="e">
        <f t="shared" si="30"/>
        <v>#DIV/0!</v>
      </c>
      <c r="H187" s="88" t="str">
        <f>'４月'!G44</f>
        <v>-</v>
      </c>
      <c r="I187" s="88" t="str">
        <f>'５月'!G44</f>
        <v>-</v>
      </c>
      <c r="J187" s="88" t="str">
        <f>'６月'!G44</f>
        <v>-</v>
      </c>
      <c r="K187" s="88" t="str">
        <f>'７月'!G44</f>
        <v>-</v>
      </c>
      <c r="L187" s="88" t="str">
        <f>'８月'!G44</f>
        <v>-</v>
      </c>
      <c r="M187" s="88" t="str">
        <f>'９月'!G44</f>
        <v>-</v>
      </c>
      <c r="N187" s="88" t="str">
        <f>'１０月'!G44</f>
        <v>0.000001未満</v>
      </c>
      <c r="O187" s="88" t="str">
        <f>'１１月'!G44</f>
        <v>-</v>
      </c>
      <c r="P187" s="88" t="str">
        <f>'１２月'!G44</f>
        <v>-</v>
      </c>
      <c r="Q187" s="88" t="str">
        <f>'１月'!G44</f>
        <v>-</v>
      </c>
      <c r="R187" s="88" t="str">
        <f>'２月'!G44</f>
        <v>-</v>
      </c>
      <c r="S187" s="89" t="str">
        <f>'３月'!G44</f>
        <v>-</v>
      </c>
    </row>
    <row r="188" spans="1:19" ht="14.45" customHeight="1">
      <c r="A188" s="72" t="s">
        <v>71</v>
      </c>
      <c r="B188" s="19" t="s">
        <v>170</v>
      </c>
      <c r="C188" s="21" t="s">
        <v>148</v>
      </c>
      <c r="D188" s="41">
        <f t="shared" si="27"/>
        <v>12</v>
      </c>
      <c r="E188" s="48">
        <f t="shared" si="28"/>
        <v>0</v>
      </c>
      <c r="F188" s="49">
        <f t="shared" si="29"/>
        <v>0</v>
      </c>
      <c r="G188" s="50" t="e">
        <f t="shared" si="30"/>
        <v>#DIV/0!</v>
      </c>
      <c r="H188" s="88" t="str">
        <f>'４月'!G45</f>
        <v>-</v>
      </c>
      <c r="I188" s="88" t="str">
        <f>'５月'!G45</f>
        <v>-</v>
      </c>
      <c r="J188" s="88" t="str">
        <f>'６月'!G45</f>
        <v>-</v>
      </c>
      <c r="K188" s="88" t="str">
        <f>'７月'!G45</f>
        <v>-</v>
      </c>
      <c r="L188" s="88" t="str">
        <f>'８月'!G45</f>
        <v>-</v>
      </c>
      <c r="M188" s="88" t="str">
        <f>'９月'!G45</f>
        <v>-</v>
      </c>
      <c r="N188" s="88" t="str">
        <f>'１０月'!G45</f>
        <v>0.000001未満</v>
      </c>
      <c r="O188" s="88" t="str">
        <f>'１１月'!G45</f>
        <v>-</v>
      </c>
      <c r="P188" s="88" t="str">
        <f>'１２月'!G45</f>
        <v>-</v>
      </c>
      <c r="Q188" s="88" t="str">
        <f>'１月'!G45</f>
        <v>-</v>
      </c>
      <c r="R188" s="88" t="str">
        <f>'２月'!G45</f>
        <v>-</v>
      </c>
      <c r="S188" s="89" t="str">
        <f>'３月'!G45</f>
        <v>-</v>
      </c>
    </row>
    <row r="189" spans="1:19" ht="14.45" customHeight="1">
      <c r="A189" s="72" t="s">
        <v>72</v>
      </c>
      <c r="B189" s="19" t="s">
        <v>73</v>
      </c>
      <c r="C189" s="21" t="s">
        <v>136</v>
      </c>
      <c r="D189" s="41">
        <f t="shared" si="27"/>
        <v>12</v>
      </c>
      <c r="E189" s="48">
        <f t="shared" si="28"/>
        <v>0</v>
      </c>
      <c r="F189" s="49">
        <f t="shared" si="29"/>
        <v>0</v>
      </c>
      <c r="G189" s="50" t="e">
        <f t="shared" si="30"/>
        <v>#DIV/0!</v>
      </c>
      <c r="H189" s="88" t="str">
        <f>'４月'!G46</f>
        <v>-</v>
      </c>
      <c r="I189" s="88" t="str">
        <f>'５月'!G46</f>
        <v>-</v>
      </c>
      <c r="J189" s="88" t="str">
        <f>'６月'!G46</f>
        <v>-</v>
      </c>
      <c r="K189" s="88" t="str">
        <f>'７月'!G46</f>
        <v>-</v>
      </c>
      <c r="L189" s="88" t="str">
        <f>'８月'!G46</f>
        <v>-</v>
      </c>
      <c r="M189" s="88" t="str">
        <f>'９月'!G46</f>
        <v>-</v>
      </c>
      <c r="N189" s="88" t="str">
        <f>'１０月'!G46</f>
        <v>0.005未満</v>
      </c>
      <c r="O189" s="88" t="str">
        <f>'１１月'!G46</f>
        <v>-</v>
      </c>
      <c r="P189" s="88" t="str">
        <f>'１２月'!G46</f>
        <v>-</v>
      </c>
      <c r="Q189" s="88" t="str">
        <f>'１月'!G46</f>
        <v>-</v>
      </c>
      <c r="R189" s="88" t="str">
        <f>'２月'!G46</f>
        <v>-</v>
      </c>
      <c r="S189" s="89" t="str">
        <f>'３月'!G46</f>
        <v>-</v>
      </c>
    </row>
    <row r="190" spans="1:19" ht="14.45" customHeight="1">
      <c r="A190" s="72" t="s">
        <v>74</v>
      </c>
      <c r="B190" s="19" t="s">
        <v>75</v>
      </c>
      <c r="C190" s="21" t="s">
        <v>149</v>
      </c>
      <c r="D190" s="41">
        <f t="shared" si="27"/>
        <v>12</v>
      </c>
      <c r="E190" s="48">
        <f t="shared" si="28"/>
        <v>0</v>
      </c>
      <c r="F190" s="49">
        <f t="shared" si="29"/>
        <v>0</v>
      </c>
      <c r="G190" s="50" t="e">
        <f t="shared" si="30"/>
        <v>#DIV/0!</v>
      </c>
      <c r="H190" s="88" t="str">
        <f>'４月'!G47</f>
        <v>-</v>
      </c>
      <c r="I190" s="88" t="str">
        <f>'５月'!G47</f>
        <v>-</v>
      </c>
      <c r="J190" s="88" t="str">
        <f>'６月'!G47</f>
        <v>-</v>
      </c>
      <c r="K190" s="88" t="str">
        <f>'７月'!G47</f>
        <v>-</v>
      </c>
      <c r="L190" s="88" t="str">
        <f>'８月'!G47</f>
        <v>-</v>
      </c>
      <c r="M190" s="88" t="str">
        <f>'９月'!G47</f>
        <v>-</v>
      </c>
      <c r="N190" s="88" t="str">
        <f>'１０月'!G47</f>
        <v>0.0005未満</v>
      </c>
      <c r="O190" s="88" t="str">
        <f>'１１月'!G47</f>
        <v>-</v>
      </c>
      <c r="P190" s="88" t="str">
        <f>'１２月'!G47</f>
        <v>-</v>
      </c>
      <c r="Q190" s="88" t="str">
        <f>'１月'!G47</f>
        <v>-</v>
      </c>
      <c r="R190" s="88" t="str">
        <f>'２月'!G47</f>
        <v>-</v>
      </c>
      <c r="S190" s="89" t="str">
        <f>'３月'!G47</f>
        <v>-</v>
      </c>
    </row>
    <row r="191" spans="1:19" ht="14.45" customHeight="1">
      <c r="A191" s="72" t="s">
        <v>76</v>
      </c>
      <c r="B191" s="19" t="s">
        <v>77</v>
      </c>
      <c r="C191" s="21" t="s">
        <v>150</v>
      </c>
      <c r="D191" s="41">
        <f t="shared" si="27"/>
        <v>12</v>
      </c>
      <c r="E191" s="48">
        <f t="shared" si="28"/>
        <v>0</v>
      </c>
      <c r="F191" s="49">
        <f t="shared" si="29"/>
        <v>0</v>
      </c>
      <c r="G191" s="50" t="e">
        <f t="shared" si="30"/>
        <v>#DIV/0!</v>
      </c>
      <c r="H191" s="88" t="str">
        <f>'４月'!G48</f>
        <v>-</v>
      </c>
      <c r="I191" s="88" t="str">
        <f>'５月'!G48</f>
        <v>-</v>
      </c>
      <c r="J191" s="88" t="str">
        <f>'６月'!G48</f>
        <v>-</v>
      </c>
      <c r="K191" s="88" t="str">
        <f>'７月'!G48</f>
        <v>-</v>
      </c>
      <c r="L191" s="88" t="str">
        <f>'８月'!G48</f>
        <v>-</v>
      </c>
      <c r="M191" s="88" t="str">
        <f>'９月'!G48</f>
        <v>-</v>
      </c>
      <c r="N191" s="88" t="str">
        <f>'１０月'!G48</f>
        <v>0.39</v>
      </c>
      <c r="O191" s="88" t="str">
        <f>'１１月'!G48</f>
        <v>-</v>
      </c>
      <c r="P191" s="88" t="str">
        <f>'１２月'!G48</f>
        <v>-</v>
      </c>
      <c r="Q191" s="88" t="str">
        <f>'１月'!G48</f>
        <v>-</v>
      </c>
      <c r="R191" s="88" t="str">
        <f>'２月'!G48</f>
        <v>-</v>
      </c>
      <c r="S191" s="89" t="str">
        <f>'３月'!G48</f>
        <v>-</v>
      </c>
    </row>
    <row r="192" spans="1:19" ht="14.45" customHeight="1">
      <c r="A192" s="72" t="s">
        <v>78</v>
      </c>
      <c r="B192" s="19" t="s">
        <v>79</v>
      </c>
      <c r="C192" s="21" t="s">
        <v>151</v>
      </c>
      <c r="D192" s="41">
        <f t="shared" si="27"/>
        <v>12</v>
      </c>
      <c r="E192" s="48">
        <f t="shared" si="28"/>
        <v>0</v>
      </c>
      <c r="F192" s="49">
        <f t="shared" si="29"/>
        <v>0</v>
      </c>
      <c r="G192" s="50" t="e">
        <f t="shared" si="30"/>
        <v>#DIV/0!</v>
      </c>
      <c r="H192" s="88" t="str">
        <f>'４月'!G49</f>
        <v>-</v>
      </c>
      <c r="I192" s="88" t="str">
        <f>'５月'!G49</f>
        <v>-</v>
      </c>
      <c r="J192" s="88" t="str">
        <f>'６月'!G49</f>
        <v>-</v>
      </c>
      <c r="K192" s="88" t="str">
        <f>'７月'!G49</f>
        <v>-</v>
      </c>
      <c r="L192" s="88" t="str">
        <f>'８月'!G49</f>
        <v>-</v>
      </c>
      <c r="M192" s="88" t="str">
        <f>'９月'!G49</f>
        <v>-</v>
      </c>
      <c r="N192" s="88" t="str">
        <f>'１０月'!G49</f>
        <v>9.4</v>
      </c>
      <c r="O192" s="88" t="str">
        <f>'１１月'!G49</f>
        <v>-</v>
      </c>
      <c r="P192" s="88" t="str">
        <f>'１２月'!G49</f>
        <v>-</v>
      </c>
      <c r="Q192" s="88" t="str">
        <f>'１月'!G49</f>
        <v>-</v>
      </c>
      <c r="R192" s="88" t="str">
        <f>'２月'!G49</f>
        <v>-</v>
      </c>
      <c r="S192" s="89" t="str">
        <f>'３月'!G49</f>
        <v>-</v>
      </c>
    </row>
    <row r="193" spans="1:19" ht="14.45" customHeight="1">
      <c r="A193" s="72" t="s">
        <v>80</v>
      </c>
      <c r="B193" s="19" t="s">
        <v>81</v>
      </c>
      <c r="C193" s="21" t="s">
        <v>152</v>
      </c>
      <c r="D193" s="41">
        <f t="shared" si="27"/>
        <v>12</v>
      </c>
      <c r="E193" s="54"/>
      <c r="F193" s="55"/>
      <c r="G193" s="56"/>
      <c r="H193" s="88" t="str">
        <f>'４月'!G50</f>
        <v>-</v>
      </c>
      <c r="I193" s="88" t="str">
        <f>'５月'!G50</f>
        <v>-</v>
      </c>
      <c r="J193" s="88" t="str">
        <f>'６月'!G50</f>
        <v>-</v>
      </c>
      <c r="K193" s="88" t="str">
        <f>'７月'!G50</f>
        <v>-</v>
      </c>
      <c r="L193" s="88" t="str">
        <f>'８月'!G50</f>
        <v>-</v>
      </c>
      <c r="M193" s="88" t="str">
        <f>'９月'!G50</f>
        <v>-</v>
      </c>
      <c r="N193" s="88" t="str">
        <f>'１０月'!G50</f>
        <v>-</v>
      </c>
      <c r="O193" s="88" t="str">
        <f>'１１月'!G50</f>
        <v>-</v>
      </c>
      <c r="P193" s="88" t="str">
        <f>'１２月'!G50</f>
        <v>-</v>
      </c>
      <c r="Q193" s="88" t="str">
        <f>'１月'!G50</f>
        <v>-</v>
      </c>
      <c r="R193" s="88" t="str">
        <f>'２月'!G50</f>
        <v>-</v>
      </c>
      <c r="S193" s="89" t="str">
        <f>'３月'!G50</f>
        <v>-</v>
      </c>
    </row>
    <row r="194" spans="1:19" ht="14.45" customHeight="1">
      <c r="A194" s="72" t="s">
        <v>82</v>
      </c>
      <c r="B194" s="20" t="s">
        <v>83</v>
      </c>
      <c r="C194" s="21" t="s">
        <v>152</v>
      </c>
      <c r="D194" s="41">
        <f t="shared" si="27"/>
        <v>12</v>
      </c>
      <c r="E194" s="54"/>
      <c r="F194" s="55"/>
      <c r="G194" s="56"/>
      <c r="H194" s="88" t="str">
        <f>'４月'!G51</f>
        <v>-</v>
      </c>
      <c r="I194" s="88" t="str">
        <f>'５月'!G51</f>
        <v>-</v>
      </c>
      <c r="J194" s="88" t="str">
        <f>'６月'!G51</f>
        <v>-</v>
      </c>
      <c r="K194" s="88" t="str">
        <f>'７月'!G51</f>
        <v>-</v>
      </c>
      <c r="L194" s="88" t="str">
        <f>'８月'!G51</f>
        <v>-</v>
      </c>
      <c r="M194" s="88" t="str">
        <f>'９月'!G51</f>
        <v>-</v>
      </c>
      <c r="N194" s="88" t="str">
        <f>'１０月'!G51</f>
        <v>微硫化水素臭</v>
      </c>
      <c r="O194" s="88" t="str">
        <f>'１１月'!G51</f>
        <v>-</v>
      </c>
      <c r="P194" s="88" t="str">
        <f>'１２月'!G51</f>
        <v>-</v>
      </c>
      <c r="Q194" s="88" t="str">
        <f>'１月'!G51</f>
        <v>-</v>
      </c>
      <c r="R194" s="88" t="str">
        <f>'２月'!G51</f>
        <v>-</v>
      </c>
      <c r="S194" s="89" t="str">
        <f>'３月'!G51</f>
        <v>-</v>
      </c>
    </row>
    <row r="195" spans="1:19" ht="14.45" customHeight="1">
      <c r="A195" s="72" t="s">
        <v>84</v>
      </c>
      <c r="B195" s="20" t="s">
        <v>85</v>
      </c>
      <c r="C195" s="21" t="s">
        <v>153</v>
      </c>
      <c r="D195" s="41">
        <f t="shared" si="27"/>
        <v>12</v>
      </c>
      <c r="E195" s="48">
        <f t="shared" ref="E195:E196" si="31">MAX(H195:S195)</f>
        <v>0</v>
      </c>
      <c r="F195" s="49">
        <f t="shared" ref="F195:F196" si="32">MIN(H195:S195)</f>
        <v>0</v>
      </c>
      <c r="G195" s="50" t="e">
        <f t="shared" ref="G195:G196" si="33">AVERAGE(H195:S195)</f>
        <v>#DIV/0!</v>
      </c>
      <c r="H195" s="88" t="str">
        <f>'４月'!G52</f>
        <v>-</v>
      </c>
      <c r="I195" s="88" t="str">
        <f>'５月'!G52</f>
        <v>-</v>
      </c>
      <c r="J195" s="88" t="str">
        <f>'６月'!G52</f>
        <v>-</v>
      </c>
      <c r="K195" s="88" t="str">
        <f>'７月'!G52</f>
        <v>-</v>
      </c>
      <c r="L195" s="88" t="str">
        <f>'８月'!G52</f>
        <v>-</v>
      </c>
      <c r="M195" s="88" t="str">
        <f>'９月'!G52</f>
        <v>-</v>
      </c>
      <c r="N195" s="88" t="str">
        <f>'１０月'!G52</f>
        <v>3.2</v>
      </c>
      <c r="O195" s="88" t="str">
        <f>'１１月'!G52</f>
        <v>-</v>
      </c>
      <c r="P195" s="88" t="str">
        <f>'１２月'!G52</f>
        <v>-</v>
      </c>
      <c r="Q195" s="88" t="str">
        <f>'１月'!G52</f>
        <v>-</v>
      </c>
      <c r="R195" s="88" t="str">
        <f>'２月'!G52</f>
        <v>-</v>
      </c>
      <c r="S195" s="89" t="str">
        <f>'３月'!G52</f>
        <v>-</v>
      </c>
    </row>
    <row r="196" spans="1:19" ht="14.45" customHeight="1">
      <c r="A196" s="72" t="s">
        <v>86</v>
      </c>
      <c r="B196" s="20" t="s">
        <v>87</v>
      </c>
      <c r="C196" s="21" t="s">
        <v>154</v>
      </c>
      <c r="D196" s="41">
        <f t="shared" si="27"/>
        <v>12</v>
      </c>
      <c r="E196" s="48">
        <f t="shared" si="31"/>
        <v>0</v>
      </c>
      <c r="F196" s="49">
        <f t="shared" si="32"/>
        <v>0</v>
      </c>
      <c r="G196" s="50" t="e">
        <f t="shared" si="33"/>
        <v>#DIV/0!</v>
      </c>
      <c r="H196" s="88" t="str">
        <f>'４月'!G53</f>
        <v>-</v>
      </c>
      <c r="I196" s="88" t="str">
        <f>'５月'!G53</f>
        <v>-</v>
      </c>
      <c r="J196" s="88" t="str">
        <f>'６月'!G53</f>
        <v>-</v>
      </c>
      <c r="K196" s="88" t="str">
        <f>'７月'!G53</f>
        <v>-</v>
      </c>
      <c r="L196" s="88" t="str">
        <f>'８月'!G53</f>
        <v>-</v>
      </c>
      <c r="M196" s="88" t="str">
        <f>'９月'!G53</f>
        <v>-</v>
      </c>
      <c r="N196" s="88" t="str">
        <f>'１０月'!G53</f>
        <v>0.1未満</v>
      </c>
      <c r="O196" s="88" t="str">
        <f>'１１月'!G53</f>
        <v>-</v>
      </c>
      <c r="P196" s="88" t="str">
        <f>'１２月'!G53</f>
        <v>-</v>
      </c>
      <c r="Q196" s="88" t="str">
        <f>'１月'!G53</f>
        <v>-</v>
      </c>
      <c r="R196" s="88" t="str">
        <f>'２月'!G53</f>
        <v>-</v>
      </c>
      <c r="S196" s="89" t="str">
        <f>'３月'!G53</f>
        <v>-</v>
      </c>
    </row>
    <row r="197" spans="1:19" ht="14.45" customHeight="1">
      <c r="A197" s="115" t="s">
        <v>88</v>
      </c>
      <c r="B197" s="116"/>
      <c r="C197" s="116"/>
      <c r="D197" s="75"/>
      <c r="E197" s="51"/>
      <c r="F197" s="52"/>
      <c r="G197" s="53"/>
      <c r="H197" s="88" t="str">
        <f>'４月'!G54</f>
        <v>-</v>
      </c>
      <c r="I197" s="88" t="str">
        <f>'５月'!G54</f>
        <v>-</v>
      </c>
      <c r="J197" s="88" t="str">
        <f>'６月'!G54</f>
        <v>-</v>
      </c>
      <c r="K197" s="88" t="str">
        <f>'７月'!G54</f>
        <v>-</v>
      </c>
      <c r="L197" s="88" t="str">
        <f>'８月'!G54</f>
        <v>-</v>
      </c>
      <c r="M197" s="88" t="str">
        <f>'９月'!G54</f>
        <v>-</v>
      </c>
      <c r="N197" s="88" t="str">
        <f>'１０月'!G54</f>
        <v>-</v>
      </c>
      <c r="O197" s="88" t="str">
        <f>'１１月'!G54</f>
        <v>-</v>
      </c>
      <c r="P197" s="88" t="str">
        <f>'１２月'!G54</f>
        <v>-</v>
      </c>
      <c r="Q197" s="88" t="str">
        <f>'１月'!G54</f>
        <v>-</v>
      </c>
      <c r="R197" s="88" t="str">
        <f>'２月'!G54</f>
        <v>-</v>
      </c>
      <c r="S197" s="89" t="str">
        <f>'３月'!G54</f>
        <v>-</v>
      </c>
    </row>
    <row r="198" spans="1:19" ht="14.45" customHeight="1">
      <c r="A198" s="36"/>
      <c r="B198" s="36"/>
      <c r="C198" s="36"/>
      <c r="D198" s="73"/>
      <c r="E198" s="74"/>
      <c r="F198" s="74"/>
      <c r="G198" s="74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</row>
    <row r="199" spans="1:19" ht="14.45" customHeight="1">
      <c r="A199" s="22" t="s">
        <v>157</v>
      </c>
      <c r="B199" s="23"/>
      <c r="C199" s="23"/>
      <c r="E199" s="34"/>
      <c r="F199" s="34"/>
      <c r="G199" s="34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</row>
    <row r="200" spans="1:19" ht="14.45" customHeight="1">
      <c r="A200" s="76" t="s">
        <v>95</v>
      </c>
      <c r="B200" s="18" t="s">
        <v>4</v>
      </c>
      <c r="C200" s="11"/>
      <c r="D200" s="75">
        <f>COUNTA(H58,I58,J58,K58,L58,M58,N58,O58,P58,Q58,R58,S58)</f>
        <v>12</v>
      </c>
      <c r="E200" s="51">
        <f t="shared" ref="E200:E203" si="34">MAX(H200:S200)</f>
        <v>0</v>
      </c>
      <c r="F200" s="52">
        <f t="shared" ref="F200:F203" si="35">MIN(H200:S200)</f>
        <v>0</v>
      </c>
      <c r="G200" s="50"/>
      <c r="H200" s="88" t="str">
        <f>'４月'!G57</f>
        <v>-</v>
      </c>
      <c r="I200" s="88" t="str">
        <f>'５月'!G57</f>
        <v>-</v>
      </c>
      <c r="J200" s="88" t="str">
        <f>'６月'!G57</f>
        <v>-</v>
      </c>
      <c r="K200" s="88" t="str">
        <f>'７月'!G57</f>
        <v>-</v>
      </c>
      <c r="L200" s="88" t="str">
        <f>'８月'!G57</f>
        <v>1.0未満</v>
      </c>
      <c r="M200" s="88" t="str">
        <f>'９月'!G57</f>
        <v>-</v>
      </c>
      <c r="N200" s="88" t="str">
        <f>'１０月'!G57</f>
        <v>１.0未満</v>
      </c>
      <c r="O200" s="88" t="str">
        <f>'１１月'!G57</f>
        <v>-</v>
      </c>
      <c r="P200" s="88" t="str">
        <f>'１２月'!G57</f>
        <v>-</v>
      </c>
      <c r="Q200" s="88" t="str">
        <f>'１月'!G57</f>
        <v>-</v>
      </c>
      <c r="R200" s="88" t="str">
        <f>'２月'!G57</f>
        <v>-</v>
      </c>
      <c r="S200" s="89" t="str">
        <f>'３月'!G57</f>
        <v>-</v>
      </c>
    </row>
    <row r="201" spans="1:19" ht="14.45" customHeight="1">
      <c r="A201" s="72" t="s">
        <v>96</v>
      </c>
      <c r="B201" s="19" t="s">
        <v>92</v>
      </c>
      <c r="C201" s="3" t="s">
        <v>5</v>
      </c>
      <c r="D201" s="75">
        <f>COUNTA(H59,I59,J59,K59,L59,M59,N59,O59,P59,Q59,R59,S59)</f>
        <v>12</v>
      </c>
      <c r="E201" s="51">
        <f t="shared" si="34"/>
        <v>0</v>
      </c>
      <c r="F201" s="52">
        <f t="shared" si="35"/>
        <v>0</v>
      </c>
      <c r="G201" s="50"/>
      <c r="H201" s="88" t="str">
        <f>'４月'!G58</f>
        <v>-</v>
      </c>
      <c r="I201" s="88" t="str">
        <f>'５月'!G58</f>
        <v>-</v>
      </c>
      <c r="J201" s="88" t="str">
        <f>'６月'!G58</f>
        <v>-</v>
      </c>
      <c r="K201" s="88" t="str">
        <f>'７月'!G58</f>
        <v>-</v>
      </c>
      <c r="L201" s="88" t="str">
        <f>'８月'!G58</f>
        <v>0</v>
      </c>
      <c r="M201" s="88" t="str">
        <f>'９月'!G58</f>
        <v>-</v>
      </c>
      <c r="N201" s="88" t="str">
        <f>'１０月'!G58</f>
        <v>-</v>
      </c>
      <c r="O201" s="88" t="str">
        <f>'１１月'!G58</f>
        <v>-</v>
      </c>
      <c r="P201" s="88" t="str">
        <f>'１２月'!G58</f>
        <v>-</v>
      </c>
      <c r="Q201" s="88" t="str">
        <f>'１月'!G58</f>
        <v>-</v>
      </c>
      <c r="R201" s="88" t="str">
        <f>'２月'!G58</f>
        <v>-</v>
      </c>
      <c r="S201" s="89" t="str">
        <f>'３月'!G58</f>
        <v>-</v>
      </c>
    </row>
    <row r="202" spans="1:19" ht="14.45" customHeight="1">
      <c r="A202" s="72" t="s">
        <v>97</v>
      </c>
      <c r="B202" s="19" t="s">
        <v>93</v>
      </c>
      <c r="C202" s="3" t="s">
        <v>5</v>
      </c>
      <c r="D202" s="75">
        <f>COUNTA(H60,I60,J60,K60,L60,M60,N60,O60,P60,Q60,R60,S60)</f>
        <v>12</v>
      </c>
      <c r="E202" s="51">
        <f t="shared" si="34"/>
        <v>0</v>
      </c>
      <c r="F202" s="52">
        <f t="shared" si="35"/>
        <v>0</v>
      </c>
      <c r="G202" s="50"/>
      <c r="H202" s="88" t="str">
        <f>'４月'!G59</f>
        <v>-</v>
      </c>
      <c r="I202" s="88" t="str">
        <f>'５月'!G59</f>
        <v>-</v>
      </c>
      <c r="J202" s="88" t="str">
        <f>'６月'!G59</f>
        <v>-</v>
      </c>
      <c r="K202" s="88" t="str">
        <f>'７月'!G59</f>
        <v>-</v>
      </c>
      <c r="L202" s="88" t="str">
        <f>'８月'!G59</f>
        <v>-</v>
      </c>
      <c r="M202" s="88" t="str">
        <f>'９月'!G59</f>
        <v>-</v>
      </c>
      <c r="N202" s="88" t="str">
        <f>'１０月'!G59</f>
        <v>-</v>
      </c>
      <c r="O202" s="88" t="str">
        <f>'１１月'!G59</f>
        <v>-</v>
      </c>
      <c r="P202" s="88" t="str">
        <f>'１２月'!G59</f>
        <v>-</v>
      </c>
      <c r="Q202" s="88" t="str">
        <f>'１月'!G59</f>
        <v>-</v>
      </c>
      <c r="R202" s="88" t="str">
        <f>'２月'!G59</f>
        <v>-</v>
      </c>
      <c r="S202" s="89" t="str">
        <f>'３月'!G59</f>
        <v>-</v>
      </c>
    </row>
    <row r="203" spans="1:19" ht="14.45" customHeight="1">
      <c r="A203" s="72" t="s">
        <v>98</v>
      </c>
      <c r="B203" s="19" t="s">
        <v>158</v>
      </c>
      <c r="C203" s="3" t="s">
        <v>5</v>
      </c>
      <c r="D203" s="75">
        <f>COUNTA(H61,I61,J61,K61,L61,M61,N61,O61,P61,Q61,R61,S61)</f>
        <v>12</v>
      </c>
      <c r="E203" s="51">
        <f t="shared" si="34"/>
        <v>0</v>
      </c>
      <c r="F203" s="52">
        <f t="shared" si="35"/>
        <v>0</v>
      </c>
      <c r="G203" s="50"/>
      <c r="H203" s="88" t="str">
        <f>'４月'!G60</f>
        <v>-</v>
      </c>
      <c r="I203" s="88" t="str">
        <f>'５月'!G60</f>
        <v>-</v>
      </c>
      <c r="J203" s="88" t="str">
        <f>'６月'!G60</f>
        <v>-</v>
      </c>
      <c r="K203" s="88" t="str">
        <f>'７月'!G60</f>
        <v>-</v>
      </c>
      <c r="L203" s="88" t="str">
        <f>'８月'!G60</f>
        <v>-</v>
      </c>
      <c r="M203" s="88" t="str">
        <f>'９月'!G60</f>
        <v>-</v>
      </c>
      <c r="N203" s="88" t="str">
        <f>'１０月'!G60</f>
        <v>-</v>
      </c>
      <c r="O203" s="88" t="str">
        <f>'１１月'!G60</f>
        <v>-</v>
      </c>
      <c r="P203" s="88" t="str">
        <f>'１２月'!G60</f>
        <v>-</v>
      </c>
      <c r="Q203" s="88" t="str">
        <f>'１月'!G60</f>
        <v>-</v>
      </c>
      <c r="R203" s="88" t="str">
        <f>'２月'!G60</f>
        <v>-</v>
      </c>
      <c r="S203" s="89" t="str">
        <f>'３月'!G60</f>
        <v>-</v>
      </c>
    </row>
    <row r="204" spans="1:19" ht="14.45" customHeight="1">
      <c r="A204" s="31"/>
      <c r="B204" s="26"/>
      <c r="C204" s="27"/>
      <c r="E204" s="34"/>
      <c r="F204" s="34"/>
      <c r="G204" s="34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</row>
    <row r="205" spans="1:19" ht="14.45" customHeight="1">
      <c r="A205" s="4" t="s">
        <v>248</v>
      </c>
      <c r="B205" s="4"/>
      <c r="C205" s="4"/>
      <c r="E205" s="34"/>
      <c r="F205" s="34"/>
      <c r="G205" s="34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</row>
    <row r="206" spans="1:19" ht="14.45" customHeight="1">
      <c r="A206" s="72" t="s">
        <v>95</v>
      </c>
      <c r="B206" s="5" t="s">
        <v>89</v>
      </c>
      <c r="C206" s="9" t="s">
        <v>155</v>
      </c>
      <c r="D206" s="75">
        <f>COUNTA(H64,I64,J64,K64,L64,M64,N64,O64,P64,Q64,R64,S64)</f>
        <v>12</v>
      </c>
      <c r="E206" s="51">
        <f t="shared" ref="E206:E208" si="36">MAX(H206:S206)</f>
        <v>0</v>
      </c>
      <c r="F206" s="52">
        <f t="shared" ref="F206:F208" si="37">MIN(H206:S206)</f>
        <v>0</v>
      </c>
      <c r="G206" s="53" t="e">
        <f t="shared" ref="G206:G208" si="38">AVERAGE(H206:S206)</f>
        <v>#DIV/0!</v>
      </c>
      <c r="H206" s="88" t="str">
        <f>'４月'!G63</f>
        <v>-</v>
      </c>
      <c r="I206" s="88" t="str">
        <f>'５月'!G63</f>
        <v>-</v>
      </c>
      <c r="J206" s="88" t="str">
        <f>'６月'!G63</f>
        <v>-</v>
      </c>
      <c r="K206" s="88" t="str">
        <f>'７月'!G63</f>
        <v>-</v>
      </c>
      <c r="L206" s="88" t="str">
        <f>'８月'!G63</f>
        <v>-</v>
      </c>
      <c r="M206" s="88" t="str">
        <f>'９月'!G63</f>
        <v>-</v>
      </c>
      <c r="N206" s="88" t="str">
        <f>'１０月'!G63</f>
        <v>-</v>
      </c>
      <c r="O206" s="88" t="str">
        <f>'１１月'!G63</f>
        <v>-</v>
      </c>
      <c r="P206" s="88" t="str">
        <f>'１２月'!G63</f>
        <v>-</v>
      </c>
      <c r="Q206" s="88" t="str">
        <f>'１月'!G63</f>
        <v>-</v>
      </c>
      <c r="R206" s="88" t="str">
        <f>'２月'!G63</f>
        <v>-</v>
      </c>
      <c r="S206" s="89" t="str">
        <f>'３月'!G63</f>
        <v>-</v>
      </c>
    </row>
    <row r="207" spans="1:19" ht="14.45" customHeight="1">
      <c r="A207" s="72" t="s">
        <v>96</v>
      </c>
      <c r="B207" s="5" t="s">
        <v>90</v>
      </c>
      <c r="C207" s="9" t="s">
        <v>156</v>
      </c>
      <c r="D207" s="75">
        <f>COUNTA(H65,I65,J65,K65,L65,M65,N65,O65,P65,Q65,R65,S65)</f>
        <v>12</v>
      </c>
      <c r="E207" s="51">
        <f t="shared" si="36"/>
        <v>0</v>
      </c>
      <c r="F207" s="52">
        <f t="shared" si="37"/>
        <v>0</v>
      </c>
      <c r="G207" s="53" t="e">
        <f t="shared" si="38"/>
        <v>#DIV/0!</v>
      </c>
      <c r="H207" s="88" t="str">
        <f>'４月'!G64</f>
        <v>-</v>
      </c>
      <c r="I207" s="88" t="str">
        <f>'５月'!G64</f>
        <v>-</v>
      </c>
      <c r="J207" s="88" t="str">
        <f>'６月'!G64</f>
        <v>-</v>
      </c>
      <c r="K207" s="88" t="str">
        <f>'７月'!G64</f>
        <v>-</v>
      </c>
      <c r="L207" s="88" t="str">
        <f>'８月'!G64</f>
        <v>-</v>
      </c>
      <c r="M207" s="88" t="str">
        <f>'９月'!G64</f>
        <v>-</v>
      </c>
      <c r="N207" s="88" t="str">
        <f>'１０月'!G64</f>
        <v>21.0</v>
      </c>
      <c r="O207" s="88" t="str">
        <f>'１１月'!G64</f>
        <v>-</v>
      </c>
      <c r="P207" s="88" t="str">
        <f>'１２月'!G64</f>
        <v>-</v>
      </c>
      <c r="Q207" s="88" t="str">
        <f>'１月'!G64</f>
        <v>-</v>
      </c>
      <c r="R207" s="88" t="str">
        <f>'２月'!G64</f>
        <v>-</v>
      </c>
      <c r="S207" s="89" t="str">
        <f>'３月'!G64</f>
        <v>-</v>
      </c>
    </row>
    <row r="208" spans="1:19" ht="14.45" customHeight="1">
      <c r="A208" s="72" t="s">
        <v>97</v>
      </c>
      <c r="B208" s="5" t="s">
        <v>91</v>
      </c>
      <c r="C208" s="9" t="s">
        <v>156</v>
      </c>
      <c r="D208" s="75">
        <f>COUNTA(H66,I66,J66,K66,L66,M66,N66,O66,P66,Q66,R66,S66)</f>
        <v>12</v>
      </c>
      <c r="E208" s="51">
        <f t="shared" si="36"/>
        <v>0</v>
      </c>
      <c r="F208" s="52">
        <f t="shared" si="37"/>
        <v>0</v>
      </c>
      <c r="G208" s="53" t="e">
        <f t="shared" si="38"/>
        <v>#DIV/0!</v>
      </c>
      <c r="H208" s="88" t="str">
        <f>'４月'!G65</f>
        <v>-</v>
      </c>
      <c r="I208" s="88" t="str">
        <f>'５月'!G65</f>
        <v>-</v>
      </c>
      <c r="J208" s="88" t="str">
        <f>'６月'!G65</f>
        <v>-</v>
      </c>
      <c r="K208" s="88" t="str">
        <f>'７月'!G65</f>
        <v>-</v>
      </c>
      <c r="L208" s="88" t="str">
        <f>'８月'!G65</f>
        <v>-</v>
      </c>
      <c r="M208" s="88" t="str">
        <f>'９月'!G65</f>
        <v>-</v>
      </c>
      <c r="N208" s="88" t="str">
        <f>'１０月'!G65</f>
        <v>20.5</v>
      </c>
      <c r="O208" s="88" t="str">
        <f>'１１月'!G65</f>
        <v>-</v>
      </c>
      <c r="P208" s="88" t="str">
        <f>'１２月'!G65</f>
        <v>-</v>
      </c>
      <c r="Q208" s="88" t="str">
        <f>'１月'!G65</f>
        <v>-</v>
      </c>
      <c r="R208" s="88" t="str">
        <f>'２月'!G65</f>
        <v>-</v>
      </c>
      <c r="S208" s="89" t="str">
        <f>'３月'!G65</f>
        <v>-</v>
      </c>
    </row>
    <row r="209" spans="1:19" ht="14.45" customHeight="1">
      <c r="A209" s="31"/>
      <c r="B209" s="29"/>
      <c r="C209" s="30"/>
      <c r="E209" s="34"/>
      <c r="F209" s="34"/>
      <c r="G209" s="34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</row>
    <row r="210" spans="1:19" ht="14.45" customHeight="1">
      <c r="A210" s="4" t="s">
        <v>124</v>
      </c>
      <c r="B210" s="4"/>
      <c r="C210" s="4"/>
      <c r="E210" s="34"/>
      <c r="F210" s="34"/>
      <c r="G210" s="34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</row>
    <row r="211" spans="1:19" ht="14.45" customHeight="1">
      <c r="A211" s="72" t="s">
        <v>95</v>
      </c>
      <c r="B211" s="5" t="s">
        <v>89</v>
      </c>
      <c r="C211" s="9" t="s">
        <v>155</v>
      </c>
      <c r="D211" s="75">
        <f>COUNTA(H69,I69,J69,K69,L69,M69,N69,O69,P69,Q69,R69,S69)</f>
        <v>12</v>
      </c>
      <c r="E211" s="51">
        <f t="shared" ref="E211:E213" si="39">MAX(H211:S211)</f>
        <v>0</v>
      </c>
      <c r="F211" s="52">
        <f t="shared" ref="F211:F213" si="40">MIN(H211:S211)</f>
        <v>0</v>
      </c>
      <c r="G211" s="53" t="e">
        <f t="shared" ref="G211:G213" si="41">AVERAGE(H211:S211)</f>
        <v>#DIV/0!</v>
      </c>
      <c r="H211" s="88" t="str">
        <f>'４月'!G68</f>
        <v>-</v>
      </c>
      <c r="I211" s="88" t="str">
        <f>'５月'!G68</f>
        <v>-</v>
      </c>
      <c r="J211" s="88" t="str">
        <f>'６月'!G68</f>
        <v>-</v>
      </c>
      <c r="K211" s="88" t="str">
        <f>'７月'!G68</f>
        <v>-</v>
      </c>
      <c r="L211" s="88" t="str">
        <f>'８月'!G68</f>
        <v>-</v>
      </c>
      <c r="M211" s="88" t="str">
        <f>'９月'!G68</f>
        <v>-</v>
      </c>
      <c r="N211" s="88" t="str">
        <f>'１０月'!G68</f>
        <v>-</v>
      </c>
      <c r="O211" s="88" t="str">
        <f>'１１月'!G68</f>
        <v>-</v>
      </c>
      <c r="P211" s="88" t="str">
        <f>'１２月'!G68</f>
        <v>-</v>
      </c>
      <c r="Q211" s="88" t="str">
        <f>'１月'!G68</f>
        <v>-</v>
      </c>
      <c r="R211" s="88" t="str">
        <f>'２月'!G68</f>
        <v>-</v>
      </c>
      <c r="S211" s="89" t="str">
        <f>'３月'!G68</f>
        <v>-</v>
      </c>
    </row>
    <row r="212" spans="1:19" ht="14.45" customHeight="1">
      <c r="A212" s="72" t="s">
        <v>96</v>
      </c>
      <c r="B212" s="5" t="s">
        <v>90</v>
      </c>
      <c r="C212" s="9" t="s">
        <v>156</v>
      </c>
      <c r="D212" s="75">
        <f>COUNTA(H70,I70,J70,K70,L70,M70,N70,O70,P70,Q70,R70,S70)</f>
        <v>12</v>
      </c>
      <c r="E212" s="51">
        <f t="shared" si="39"/>
        <v>0</v>
      </c>
      <c r="F212" s="52">
        <f t="shared" si="40"/>
        <v>0</v>
      </c>
      <c r="G212" s="53" t="e">
        <f t="shared" si="41"/>
        <v>#DIV/0!</v>
      </c>
      <c r="H212" s="88" t="str">
        <f>'４月'!G69</f>
        <v>-</v>
      </c>
      <c r="I212" s="88" t="str">
        <f>'５月'!G69</f>
        <v>-</v>
      </c>
      <c r="J212" s="88" t="str">
        <f>'６月'!G69</f>
        <v>-</v>
      </c>
      <c r="K212" s="88" t="str">
        <f>'７月'!G69</f>
        <v>-</v>
      </c>
      <c r="L212" s="88" t="str">
        <f>'８月'!G69</f>
        <v>28.5</v>
      </c>
      <c r="M212" s="88" t="str">
        <f>'９月'!G69</f>
        <v>-</v>
      </c>
      <c r="N212" s="88" t="str">
        <f>'１０月'!G69</f>
        <v>21.0</v>
      </c>
      <c r="O212" s="88" t="str">
        <f>'１１月'!G69</f>
        <v>-</v>
      </c>
      <c r="P212" s="88" t="str">
        <f>'１２月'!G69</f>
        <v>-</v>
      </c>
      <c r="Q212" s="88" t="str">
        <f>'１月'!G69</f>
        <v>-</v>
      </c>
      <c r="R212" s="88" t="str">
        <f>'２月'!G69</f>
        <v>-</v>
      </c>
      <c r="S212" s="89" t="str">
        <f>'３月'!G69</f>
        <v>-</v>
      </c>
    </row>
    <row r="213" spans="1:19" ht="14.45" customHeight="1">
      <c r="A213" s="72" t="s">
        <v>97</v>
      </c>
      <c r="B213" s="5" t="s">
        <v>91</v>
      </c>
      <c r="C213" s="9" t="s">
        <v>156</v>
      </c>
      <c r="D213" s="75">
        <f>COUNTA(H71,I71,J71,K71,L71,M71,N71,O71,P71,Q71,R71,S71)</f>
        <v>12</v>
      </c>
      <c r="E213" s="51">
        <f t="shared" si="39"/>
        <v>0</v>
      </c>
      <c r="F213" s="52">
        <f t="shared" si="40"/>
        <v>0</v>
      </c>
      <c r="G213" s="53" t="e">
        <f t="shared" si="41"/>
        <v>#DIV/0!</v>
      </c>
      <c r="H213" s="88" t="str">
        <f>'４月'!G70</f>
        <v>-</v>
      </c>
      <c r="I213" s="88" t="str">
        <f>'５月'!G70</f>
        <v>-</v>
      </c>
      <c r="J213" s="88" t="str">
        <f>'６月'!G70</f>
        <v>-</v>
      </c>
      <c r="K213" s="88" t="str">
        <f>'７月'!G70</f>
        <v>-</v>
      </c>
      <c r="L213" s="88" t="str">
        <f>'８月'!G70</f>
        <v>20.0</v>
      </c>
      <c r="M213" s="88" t="str">
        <f>'９月'!G70</f>
        <v>-</v>
      </c>
      <c r="N213" s="88" t="str">
        <f>'１０月'!G70</f>
        <v>20.5</v>
      </c>
      <c r="O213" s="88" t="str">
        <f>'１１月'!G70</f>
        <v>-</v>
      </c>
      <c r="P213" s="88" t="str">
        <f>'１２月'!G70</f>
        <v>-</v>
      </c>
      <c r="Q213" s="88" t="str">
        <f>'１月'!G70</f>
        <v>-</v>
      </c>
      <c r="R213" s="88" t="str">
        <f>'２月'!G70</f>
        <v>-</v>
      </c>
      <c r="S213" s="89" t="str">
        <f>'３月'!G70</f>
        <v>-</v>
      </c>
    </row>
    <row r="214" spans="1:19">
      <c r="A214" s="34" t="s">
        <v>197</v>
      </c>
      <c r="B214" s="34" t="s">
        <v>201</v>
      </c>
      <c r="C214" s="34" t="s">
        <v>202</v>
      </c>
    </row>
    <row r="216" spans="1:19">
      <c r="A216" s="102" t="s">
        <v>0</v>
      </c>
      <c r="B216" s="103"/>
      <c r="C216" s="106" t="s">
        <v>1</v>
      </c>
      <c r="D216" s="36"/>
      <c r="E216" s="112" t="s">
        <v>181</v>
      </c>
      <c r="F216" s="113"/>
      <c r="G216" s="114"/>
      <c r="H216" s="110" t="s">
        <v>182</v>
      </c>
      <c r="I216" s="110" t="s">
        <v>183</v>
      </c>
      <c r="J216" s="110" t="s">
        <v>184</v>
      </c>
      <c r="K216" s="110" t="s">
        <v>185</v>
      </c>
      <c r="L216" s="110" t="s">
        <v>186</v>
      </c>
      <c r="M216" s="110" t="s">
        <v>187</v>
      </c>
      <c r="N216" s="110" t="s">
        <v>188</v>
      </c>
      <c r="O216" s="110" t="s">
        <v>189</v>
      </c>
      <c r="P216" s="110" t="s">
        <v>190</v>
      </c>
      <c r="Q216" s="110" t="s">
        <v>191</v>
      </c>
      <c r="R216" s="110" t="s">
        <v>192</v>
      </c>
      <c r="S216" s="110" t="s">
        <v>193</v>
      </c>
    </row>
    <row r="217" spans="1:19">
      <c r="A217" s="104"/>
      <c r="B217" s="105"/>
      <c r="C217" s="107"/>
      <c r="D217" s="37"/>
      <c r="E217" s="38" t="s">
        <v>194</v>
      </c>
      <c r="F217" s="39" t="s">
        <v>195</v>
      </c>
      <c r="G217" s="40" t="s">
        <v>196</v>
      </c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</row>
    <row r="218" spans="1:19" ht="14.45" customHeight="1">
      <c r="A218" s="72" t="s">
        <v>212</v>
      </c>
      <c r="B218" s="19" t="s">
        <v>2</v>
      </c>
      <c r="C218" s="21" t="s">
        <v>125</v>
      </c>
      <c r="D218" s="41">
        <f>COUNTA(H5:S5)</f>
        <v>12</v>
      </c>
      <c r="E218" s="42">
        <f>MAX(H5:S5)</f>
        <v>0</v>
      </c>
      <c r="F218" s="43">
        <f>MIN(H5:S5)</f>
        <v>0</v>
      </c>
      <c r="G218" s="44" t="e">
        <f>AVERAGE(H5:S5)</f>
        <v>#DIV/0!</v>
      </c>
      <c r="H218" s="88" t="str">
        <f>'４月'!H4</f>
        <v>-</v>
      </c>
      <c r="I218" s="88" t="str">
        <f>'５月'!H4</f>
        <v>-</v>
      </c>
      <c r="J218" s="88" t="str">
        <f>'６月'!H4</f>
        <v>-</v>
      </c>
      <c r="K218" s="88" t="str">
        <f>'７月'!H4</f>
        <v>-</v>
      </c>
      <c r="L218" s="88" t="str">
        <f>'８月'!H4</f>
        <v>-</v>
      </c>
      <c r="M218" s="88" t="str">
        <f>'９月'!H4</f>
        <v>-</v>
      </c>
      <c r="N218" s="88" t="str">
        <f>'１０月'!H4</f>
        <v>0</v>
      </c>
      <c r="O218" s="88" t="str">
        <f>'１１月'!H4</f>
        <v>-</v>
      </c>
      <c r="P218" s="88" t="str">
        <f>'１２月'!H4</f>
        <v>-</v>
      </c>
      <c r="Q218" s="88" t="str">
        <f>'１月'!H4</f>
        <v>-</v>
      </c>
      <c r="R218" s="88" t="str">
        <f>'２月'!H4</f>
        <v>-</v>
      </c>
      <c r="S218" s="89" t="str">
        <f>'３月'!H4</f>
        <v>-</v>
      </c>
    </row>
    <row r="219" spans="1:19" ht="14.45" customHeight="1">
      <c r="A219" s="72" t="s">
        <v>3</v>
      </c>
      <c r="B219" s="19" t="s">
        <v>4</v>
      </c>
      <c r="C219" s="21" t="s">
        <v>126</v>
      </c>
      <c r="D219" s="41">
        <f t="shared" ref="D219:D267" si="42">COUNTA(H219:S219)</f>
        <v>12</v>
      </c>
      <c r="E219" s="45"/>
      <c r="F219" s="46"/>
      <c r="G219" s="47"/>
      <c r="H219" s="88" t="str">
        <f>'４月'!H5</f>
        <v>-</v>
      </c>
      <c r="I219" s="88" t="str">
        <f>'５月'!H5</f>
        <v>-</v>
      </c>
      <c r="J219" s="88" t="str">
        <f>'６月'!H5</f>
        <v>-</v>
      </c>
      <c r="K219" s="88" t="str">
        <f>'７月'!H5</f>
        <v>-</v>
      </c>
      <c r="L219" s="88" t="str">
        <f>'８月'!H5</f>
        <v>-</v>
      </c>
      <c r="M219" s="88" t="str">
        <f>'９月'!H5</f>
        <v>-</v>
      </c>
      <c r="N219" s="88" t="str">
        <f>'１０月'!H5</f>
        <v>検出しない</v>
      </c>
      <c r="O219" s="88" t="str">
        <f>'１１月'!H5</f>
        <v>-</v>
      </c>
      <c r="P219" s="88" t="str">
        <f>'１２月'!H5</f>
        <v>-</v>
      </c>
      <c r="Q219" s="88" t="str">
        <f>'１月'!H5</f>
        <v>-</v>
      </c>
      <c r="R219" s="88" t="str">
        <f>'２月'!H5</f>
        <v>-</v>
      </c>
      <c r="S219" s="89" t="str">
        <f>'３月'!H5</f>
        <v>-</v>
      </c>
    </row>
    <row r="220" spans="1:19" ht="14.45" customHeight="1">
      <c r="A220" s="72" t="s">
        <v>6</v>
      </c>
      <c r="B220" s="19" t="s">
        <v>7</v>
      </c>
      <c r="C220" s="21" t="s">
        <v>127</v>
      </c>
      <c r="D220" s="41">
        <f t="shared" si="42"/>
        <v>12</v>
      </c>
      <c r="E220" s="48">
        <f>MAX(H7:S7)</f>
        <v>0</v>
      </c>
      <c r="F220" s="49">
        <f>MIN(H7:S7)</f>
        <v>0</v>
      </c>
      <c r="G220" s="50" t="e">
        <f>AVERAGE(H7:S7)</f>
        <v>#DIV/0!</v>
      </c>
      <c r="H220" s="88" t="str">
        <f>'４月'!H6</f>
        <v>-</v>
      </c>
      <c r="I220" s="88" t="str">
        <f>'５月'!H6</f>
        <v>-</v>
      </c>
      <c r="J220" s="88" t="str">
        <f>'６月'!H6</f>
        <v>-</v>
      </c>
      <c r="K220" s="88" t="str">
        <f>'７月'!H6</f>
        <v>-</v>
      </c>
      <c r="L220" s="88" t="str">
        <f>'８月'!H6</f>
        <v>-</v>
      </c>
      <c r="M220" s="88" t="str">
        <f>'９月'!H6</f>
        <v>-</v>
      </c>
      <c r="N220" s="88" t="str">
        <f>'１０月'!H6</f>
        <v>0.0003未満</v>
      </c>
      <c r="O220" s="88" t="str">
        <f>'１１月'!H6</f>
        <v>-</v>
      </c>
      <c r="P220" s="88" t="str">
        <f>'１２月'!H6</f>
        <v>-</v>
      </c>
      <c r="Q220" s="88" t="str">
        <f>'１月'!H6</f>
        <v>-</v>
      </c>
      <c r="R220" s="88" t="str">
        <f>'２月'!H6</f>
        <v>-</v>
      </c>
      <c r="S220" s="89" t="str">
        <f>'３月'!H6</f>
        <v>-</v>
      </c>
    </row>
    <row r="221" spans="1:19" ht="14.45" customHeight="1">
      <c r="A221" s="72" t="s">
        <v>8</v>
      </c>
      <c r="B221" s="19" t="s">
        <v>9</v>
      </c>
      <c r="C221" s="21" t="s">
        <v>128</v>
      </c>
      <c r="D221" s="41">
        <f t="shared" si="42"/>
        <v>12</v>
      </c>
      <c r="E221" s="48">
        <f t="shared" ref="E221:E263" si="43">MAX(H221:S221)</f>
        <v>0</v>
      </c>
      <c r="F221" s="49">
        <f t="shared" ref="F221:F263" si="44">MIN(H221:S221)</f>
        <v>0</v>
      </c>
      <c r="G221" s="50" t="e">
        <f t="shared" ref="G221:G263" si="45">AVERAGE(H221:S221)</f>
        <v>#DIV/0!</v>
      </c>
      <c r="H221" s="88" t="str">
        <f>'４月'!H7</f>
        <v>-</v>
      </c>
      <c r="I221" s="88" t="str">
        <f>'５月'!H7</f>
        <v>-</v>
      </c>
      <c r="J221" s="88" t="str">
        <f>'６月'!H7</f>
        <v>-</v>
      </c>
      <c r="K221" s="88" t="str">
        <f>'７月'!H7</f>
        <v>-</v>
      </c>
      <c r="L221" s="88" t="str">
        <f>'８月'!H7</f>
        <v>-</v>
      </c>
      <c r="M221" s="88" t="str">
        <f>'９月'!H7</f>
        <v>-</v>
      </c>
      <c r="N221" s="88" t="str">
        <f>'１０月'!H7</f>
        <v>0.00005未満</v>
      </c>
      <c r="O221" s="88" t="str">
        <f>'１１月'!H7</f>
        <v>-</v>
      </c>
      <c r="P221" s="88" t="str">
        <f>'１２月'!H7</f>
        <v>-</v>
      </c>
      <c r="Q221" s="88" t="str">
        <f>'１月'!H7</f>
        <v>-</v>
      </c>
      <c r="R221" s="88" t="str">
        <f>'２月'!H7</f>
        <v>-</v>
      </c>
      <c r="S221" s="89" t="str">
        <f>'３月'!H7</f>
        <v>-</v>
      </c>
    </row>
    <row r="222" spans="1:19" ht="14.45" customHeight="1">
      <c r="A222" s="72" t="s">
        <v>10</v>
      </c>
      <c r="B222" s="19" t="s">
        <v>11</v>
      </c>
      <c r="C222" s="21" t="s">
        <v>129</v>
      </c>
      <c r="D222" s="41">
        <f t="shared" si="42"/>
        <v>12</v>
      </c>
      <c r="E222" s="48">
        <f t="shared" si="43"/>
        <v>0</v>
      </c>
      <c r="F222" s="49">
        <f t="shared" si="44"/>
        <v>0</v>
      </c>
      <c r="G222" s="50" t="e">
        <f t="shared" si="45"/>
        <v>#DIV/0!</v>
      </c>
      <c r="H222" s="88" t="str">
        <f>'４月'!H8</f>
        <v>-</v>
      </c>
      <c r="I222" s="88" t="str">
        <f>'５月'!H8</f>
        <v>-</v>
      </c>
      <c r="J222" s="88" t="str">
        <f>'６月'!H8</f>
        <v>-</v>
      </c>
      <c r="K222" s="88" t="str">
        <f>'７月'!H8</f>
        <v>-</v>
      </c>
      <c r="L222" s="88" t="str">
        <f>'８月'!H8</f>
        <v>-</v>
      </c>
      <c r="M222" s="88" t="str">
        <f>'９月'!H8</f>
        <v>-</v>
      </c>
      <c r="N222" s="88" t="str">
        <f>'１０月'!H8</f>
        <v>0.001未満</v>
      </c>
      <c r="O222" s="88" t="str">
        <f>'１１月'!H8</f>
        <v>-</v>
      </c>
      <c r="P222" s="88" t="str">
        <f>'１２月'!H8</f>
        <v>-</v>
      </c>
      <c r="Q222" s="88" t="str">
        <f>'１月'!H8</f>
        <v>-</v>
      </c>
      <c r="R222" s="88" t="str">
        <f>'２月'!H8</f>
        <v>-</v>
      </c>
      <c r="S222" s="89" t="str">
        <f>'３月'!H8</f>
        <v>-</v>
      </c>
    </row>
    <row r="223" spans="1:19" ht="14.45" customHeight="1">
      <c r="A223" s="72" t="s">
        <v>12</v>
      </c>
      <c r="B223" s="19" t="s">
        <v>13</v>
      </c>
      <c r="C223" s="21" t="s">
        <v>129</v>
      </c>
      <c r="D223" s="41">
        <f t="shared" si="42"/>
        <v>12</v>
      </c>
      <c r="E223" s="48">
        <f t="shared" si="43"/>
        <v>0</v>
      </c>
      <c r="F223" s="49">
        <f t="shared" si="44"/>
        <v>0</v>
      </c>
      <c r="G223" s="50" t="e">
        <f t="shared" si="45"/>
        <v>#DIV/0!</v>
      </c>
      <c r="H223" s="88" t="str">
        <f>'４月'!H9</f>
        <v>-</v>
      </c>
      <c r="I223" s="88" t="str">
        <f>'５月'!H9</f>
        <v>-</v>
      </c>
      <c r="J223" s="88" t="str">
        <f>'６月'!H9</f>
        <v>-</v>
      </c>
      <c r="K223" s="88" t="str">
        <f>'７月'!H9</f>
        <v>-</v>
      </c>
      <c r="L223" s="88" t="str">
        <f>'８月'!H9</f>
        <v>-</v>
      </c>
      <c r="M223" s="88" t="str">
        <f>'９月'!H9</f>
        <v>-</v>
      </c>
      <c r="N223" s="88" t="str">
        <f>'１０月'!H9</f>
        <v>0.001未満</v>
      </c>
      <c r="O223" s="88" t="str">
        <f>'１１月'!H9</f>
        <v>-</v>
      </c>
      <c r="P223" s="88" t="str">
        <f>'１２月'!H9</f>
        <v>-</v>
      </c>
      <c r="Q223" s="88" t="str">
        <f>'１月'!H9</f>
        <v>-</v>
      </c>
      <c r="R223" s="88" t="str">
        <f>'２月'!H9</f>
        <v>-</v>
      </c>
      <c r="S223" s="89" t="str">
        <f>'３月'!H9</f>
        <v>-</v>
      </c>
    </row>
    <row r="224" spans="1:19" ht="14.45" customHeight="1">
      <c r="A224" s="72" t="s">
        <v>14</v>
      </c>
      <c r="B224" s="19" t="s">
        <v>15</v>
      </c>
      <c r="C224" s="21" t="s">
        <v>129</v>
      </c>
      <c r="D224" s="41">
        <f t="shared" si="42"/>
        <v>12</v>
      </c>
      <c r="E224" s="48">
        <f t="shared" si="43"/>
        <v>0</v>
      </c>
      <c r="F224" s="49">
        <f t="shared" si="44"/>
        <v>0</v>
      </c>
      <c r="G224" s="50" t="e">
        <f t="shared" si="45"/>
        <v>#DIV/0!</v>
      </c>
      <c r="H224" s="88" t="str">
        <f>'４月'!H10</f>
        <v>-</v>
      </c>
      <c r="I224" s="88" t="str">
        <f>'５月'!H10</f>
        <v>-</v>
      </c>
      <c r="J224" s="88" t="str">
        <f>'６月'!H10</f>
        <v>-</v>
      </c>
      <c r="K224" s="88" t="str">
        <f>'７月'!H10</f>
        <v>-</v>
      </c>
      <c r="L224" s="88" t="str">
        <f>'８月'!H10</f>
        <v>-</v>
      </c>
      <c r="M224" s="88" t="str">
        <f>'９月'!H10</f>
        <v>-</v>
      </c>
      <c r="N224" s="88" t="str">
        <f>'１０月'!H10</f>
        <v>0.0018</v>
      </c>
      <c r="O224" s="88" t="str">
        <f>'１１月'!H10</f>
        <v>-</v>
      </c>
      <c r="P224" s="88" t="str">
        <f>'１２月'!H10</f>
        <v>-</v>
      </c>
      <c r="Q224" s="88" t="str">
        <f>'１月'!H10</f>
        <v>-</v>
      </c>
      <c r="R224" s="88" t="str">
        <f>'２月'!H10</f>
        <v>-</v>
      </c>
      <c r="S224" s="89" t="str">
        <f>'３月'!H10</f>
        <v>-</v>
      </c>
    </row>
    <row r="225" spans="1:19" ht="14.45" customHeight="1">
      <c r="A225" s="72" t="s">
        <v>16</v>
      </c>
      <c r="B225" s="19" t="s">
        <v>17</v>
      </c>
      <c r="C225" s="21" t="s">
        <v>130</v>
      </c>
      <c r="D225" s="41">
        <f t="shared" si="42"/>
        <v>12</v>
      </c>
      <c r="E225" s="48">
        <f t="shared" si="43"/>
        <v>0</v>
      </c>
      <c r="F225" s="49">
        <f t="shared" si="44"/>
        <v>0</v>
      </c>
      <c r="G225" s="50" t="e">
        <f t="shared" si="45"/>
        <v>#DIV/0!</v>
      </c>
      <c r="H225" s="88" t="str">
        <f>'４月'!H11</f>
        <v>-</v>
      </c>
      <c r="I225" s="88" t="str">
        <f>'５月'!H11</f>
        <v>-</v>
      </c>
      <c r="J225" s="88" t="str">
        <f>'６月'!H11</f>
        <v>-</v>
      </c>
      <c r="K225" s="88" t="str">
        <f>'７月'!H11</f>
        <v>-</v>
      </c>
      <c r="L225" s="88" t="str">
        <f>'８月'!H11</f>
        <v>-</v>
      </c>
      <c r="M225" s="88" t="str">
        <f>'９月'!H11</f>
        <v>-</v>
      </c>
      <c r="N225" s="88" t="str">
        <f>'１０月'!H11</f>
        <v>0.005未満</v>
      </c>
      <c r="O225" s="88" t="str">
        <f>'１１月'!H11</f>
        <v>-</v>
      </c>
      <c r="P225" s="88" t="str">
        <f>'１２月'!H11</f>
        <v>-</v>
      </c>
      <c r="Q225" s="88" t="str">
        <f>'１月'!H11</f>
        <v>-</v>
      </c>
      <c r="R225" s="88" t="str">
        <f>'２月'!H11</f>
        <v>-</v>
      </c>
      <c r="S225" s="89" t="str">
        <f>'３月'!H11</f>
        <v>-</v>
      </c>
    </row>
    <row r="226" spans="1:19" ht="14.45" customHeight="1">
      <c r="A226" s="72" t="s">
        <v>18</v>
      </c>
      <c r="B226" s="19" t="s">
        <v>19</v>
      </c>
      <c r="C226" s="21" t="s">
        <v>129</v>
      </c>
      <c r="D226" s="41">
        <f t="shared" si="42"/>
        <v>12</v>
      </c>
      <c r="E226" s="48">
        <f t="shared" si="43"/>
        <v>0</v>
      </c>
      <c r="F226" s="49">
        <f t="shared" si="44"/>
        <v>0</v>
      </c>
      <c r="G226" s="50" t="e">
        <f t="shared" si="45"/>
        <v>#DIV/0!</v>
      </c>
      <c r="H226" s="88" t="str">
        <f>'４月'!H12</f>
        <v>-</v>
      </c>
      <c r="I226" s="88" t="str">
        <f>'５月'!H12</f>
        <v>-</v>
      </c>
      <c r="J226" s="88" t="str">
        <f>'６月'!H12</f>
        <v>-</v>
      </c>
      <c r="K226" s="88" t="str">
        <f>'７月'!H12</f>
        <v>-</v>
      </c>
      <c r="L226" s="88" t="str">
        <f>'８月'!H12</f>
        <v>-</v>
      </c>
      <c r="M226" s="88" t="str">
        <f>'９月'!H12</f>
        <v>-</v>
      </c>
      <c r="N226" s="88" t="str">
        <f>'１０月'!H12</f>
        <v>0.001未満</v>
      </c>
      <c r="O226" s="88" t="str">
        <f>'１１月'!H12</f>
        <v>-</v>
      </c>
      <c r="P226" s="88" t="str">
        <f>'１２月'!H12</f>
        <v>-</v>
      </c>
      <c r="Q226" s="88" t="str">
        <f>'１月'!H12</f>
        <v>-</v>
      </c>
      <c r="R226" s="88" t="str">
        <f>'２月'!H12</f>
        <v>-</v>
      </c>
      <c r="S226" s="89" t="str">
        <f>'３月'!H12</f>
        <v>-</v>
      </c>
    </row>
    <row r="227" spans="1:19" ht="14.45" customHeight="1">
      <c r="A227" s="72" t="s">
        <v>20</v>
      </c>
      <c r="B227" s="19" t="s">
        <v>21</v>
      </c>
      <c r="C227" s="21" t="s">
        <v>131</v>
      </c>
      <c r="D227" s="41">
        <f t="shared" si="42"/>
        <v>12</v>
      </c>
      <c r="E227" s="48">
        <f t="shared" si="43"/>
        <v>0</v>
      </c>
      <c r="F227" s="49">
        <f t="shared" si="44"/>
        <v>0</v>
      </c>
      <c r="G227" s="50" t="e">
        <f t="shared" si="45"/>
        <v>#DIV/0!</v>
      </c>
      <c r="H227" s="88" t="str">
        <f>'４月'!H13</f>
        <v>-</v>
      </c>
      <c r="I227" s="88" t="str">
        <f>'５月'!H13</f>
        <v>-</v>
      </c>
      <c r="J227" s="88" t="str">
        <f>'６月'!H13</f>
        <v>-</v>
      </c>
      <c r="K227" s="88" t="str">
        <f>'７月'!H13</f>
        <v>-</v>
      </c>
      <c r="L227" s="88" t="str">
        <f>'８月'!H13</f>
        <v>-</v>
      </c>
      <c r="M227" s="88" t="str">
        <f>'９月'!H13</f>
        <v>-</v>
      </c>
      <c r="N227" s="88" t="str">
        <f>'１０月'!H13</f>
        <v>0.02未満</v>
      </c>
      <c r="O227" s="88" t="str">
        <f>'１１月'!H13</f>
        <v>-</v>
      </c>
      <c r="P227" s="88" t="str">
        <f>'１２月'!H13</f>
        <v>-</v>
      </c>
      <c r="Q227" s="88" t="str">
        <f>'１月'!H13</f>
        <v>-</v>
      </c>
      <c r="R227" s="88" t="str">
        <f>'２月'!H13</f>
        <v>-</v>
      </c>
      <c r="S227" s="89" t="str">
        <f>'３月'!H13</f>
        <v>-</v>
      </c>
    </row>
    <row r="228" spans="1:19" ht="14.45" customHeight="1">
      <c r="A228" s="72" t="s">
        <v>22</v>
      </c>
      <c r="B228" s="19" t="s">
        <v>23</v>
      </c>
      <c r="C228" s="21" t="s">
        <v>132</v>
      </c>
      <c r="D228" s="41">
        <f t="shared" si="42"/>
        <v>12</v>
      </c>
      <c r="E228" s="48">
        <f t="shared" si="43"/>
        <v>0</v>
      </c>
      <c r="F228" s="49">
        <f t="shared" si="44"/>
        <v>0</v>
      </c>
      <c r="G228" s="50" t="e">
        <f t="shared" si="45"/>
        <v>#DIV/0!</v>
      </c>
      <c r="H228" s="88" t="str">
        <f>'４月'!H14</f>
        <v>-</v>
      </c>
      <c r="I228" s="88" t="str">
        <f>'５月'!H14</f>
        <v>-</v>
      </c>
      <c r="J228" s="88" t="str">
        <f>'６月'!H14</f>
        <v>-</v>
      </c>
      <c r="K228" s="88" t="str">
        <f>'７月'!H14</f>
        <v>-</v>
      </c>
      <c r="L228" s="88" t="str">
        <f>'８月'!H14</f>
        <v>-</v>
      </c>
      <c r="M228" s="88" t="str">
        <f>'９月'!H14</f>
        <v>-</v>
      </c>
      <c r="N228" s="88" t="str">
        <f>'１０月'!H14</f>
        <v>0.76</v>
      </c>
      <c r="O228" s="88" t="str">
        <f>'１１月'!H14</f>
        <v>-</v>
      </c>
      <c r="P228" s="88" t="str">
        <f>'１２月'!H14</f>
        <v>-</v>
      </c>
      <c r="Q228" s="88" t="str">
        <f>'１月'!H14</f>
        <v>-</v>
      </c>
      <c r="R228" s="88" t="str">
        <f>'２月'!H14</f>
        <v>-</v>
      </c>
      <c r="S228" s="89" t="str">
        <f>'３月'!H14</f>
        <v>-</v>
      </c>
    </row>
    <row r="229" spans="1:19" ht="14.45" customHeight="1">
      <c r="A229" s="72" t="s">
        <v>24</v>
      </c>
      <c r="B229" s="19" t="s">
        <v>25</v>
      </c>
      <c r="C229" s="21" t="s">
        <v>133</v>
      </c>
      <c r="D229" s="41">
        <f t="shared" si="42"/>
        <v>12</v>
      </c>
      <c r="E229" s="48">
        <f t="shared" si="43"/>
        <v>0</v>
      </c>
      <c r="F229" s="49">
        <f t="shared" si="44"/>
        <v>0</v>
      </c>
      <c r="G229" s="50" t="e">
        <f t="shared" si="45"/>
        <v>#DIV/0!</v>
      </c>
      <c r="H229" s="88" t="str">
        <f>'４月'!H15</f>
        <v>-</v>
      </c>
      <c r="I229" s="88" t="str">
        <f>'５月'!H15</f>
        <v>-</v>
      </c>
      <c r="J229" s="88" t="str">
        <f>'６月'!H15</f>
        <v>-</v>
      </c>
      <c r="K229" s="88" t="str">
        <f>'７月'!H15</f>
        <v>-</v>
      </c>
      <c r="L229" s="88" t="str">
        <f>'８月'!H15</f>
        <v>-</v>
      </c>
      <c r="M229" s="88" t="str">
        <f>'９月'!H15</f>
        <v>-</v>
      </c>
      <c r="N229" s="88" t="str">
        <f>'１０月'!H15</f>
        <v>0.15</v>
      </c>
      <c r="O229" s="88" t="str">
        <f>'１１月'!H15</f>
        <v>-</v>
      </c>
      <c r="P229" s="88" t="str">
        <f>'１２月'!H15</f>
        <v>-</v>
      </c>
      <c r="Q229" s="88" t="str">
        <f>'１月'!H15</f>
        <v>-</v>
      </c>
      <c r="R229" s="88" t="str">
        <f>'２月'!H15</f>
        <v>-</v>
      </c>
      <c r="S229" s="89" t="str">
        <f>'３月'!H15</f>
        <v>-</v>
      </c>
    </row>
    <row r="230" spans="1:19" ht="14.45" customHeight="1">
      <c r="A230" s="72" t="s">
        <v>26</v>
      </c>
      <c r="B230" s="19" t="s">
        <v>27</v>
      </c>
      <c r="C230" s="21" t="s">
        <v>134</v>
      </c>
      <c r="D230" s="41">
        <f t="shared" si="42"/>
        <v>12</v>
      </c>
      <c r="E230" s="48">
        <f t="shared" si="43"/>
        <v>0</v>
      </c>
      <c r="F230" s="49">
        <f t="shared" si="44"/>
        <v>0</v>
      </c>
      <c r="G230" s="50" t="e">
        <f t="shared" si="45"/>
        <v>#DIV/0!</v>
      </c>
      <c r="H230" s="88" t="str">
        <f>'４月'!H16</f>
        <v>-</v>
      </c>
      <c r="I230" s="88" t="str">
        <f>'５月'!H16</f>
        <v>-</v>
      </c>
      <c r="J230" s="88" t="str">
        <f>'６月'!H16</f>
        <v>-</v>
      </c>
      <c r="K230" s="88" t="str">
        <f>'７月'!H16</f>
        <v>-</v>
      </c>
      <c r="L230" s="88" t="str">
        <f>'８月'!H16</f>
        <v>-</v>
      </c>
      <c r="M230" s="88" t="str">
        <f>'９月'!H16</f>
        <v>-</v>
      </c>
      <c r="N230" s="88" t="str">
        <f>'１０月'!H16</f>
        <v>0.0002未満</v>
      </c>
      <c r="O230" s="88" t="str">
        <f>'１１月'!H16</f>
        <v>-</v>
      </c>
      <c r="P230" s="88" t="str">
        <f>'１２月'!H16</f>
        <v>-</v>
      </c>
      <c r="Q230" s="88" t="str">
        <f>'１月'!H16</f>
        <v>-</v>
      </c>
      <c r="R230" s="88" t="str">
        <f>'２月'!H16</f>
        <v>-</v>
      </c>
      <c r="S230" s="89" t="str">
        <f>'３月'!H16</f>
        <v>-</v>
      </c>
    </row>
    <row r="231" spans="1:19" ht="14.45" customHeight="1">
      <c r="A231" s="72" t="s">
        <v>28</v>
      </c>
      <c r="B231" s="19" t="s">
        <v>159</v>
      </c>
      <c r="C231" s="21" t="s">
        <v>130</v>
      </c>
      <c r="D231" s="41">
        <f t="shared" si="42"/>
        <v>12</v>
      </c>
      <c r="E231" s="48">
        <f t="shared" si="43"/>
        <v>0</v>
      </c>
      <c r="F231" s="49">
        <f t="shared" si="44"/>
        <v>0</v>
      </c>
      <c r="G231" s="50" t="e">
        <f t="shared" si="45"/>
        <v>#DIV/0!</v>
      </c>
      <c r="H231" s="88" t="str">
        <f>'４月'!H17</f>
        <v>-</v>
      </c>
      <c r="I231" s="88" t="str">
        <f>'５月'!H17</f>
        <v>-</v>
      </c>
      <c r="J231" s="88" t="str">
        <f>'６月'!H17</f>
        <v>-</v>
      </c>
      <c r="K231" s="88" t="str">
        <f>'７月'!H17</f>
        <v>-</v>
      </c>
      <c r="L231" s="88" t="str">
        <f>'８月'!H17</f>
        <v>-</v>
      </c>
      <c r="M231" s="88" t="str">
        <f>'９月'!H17</f>
        <v>-</v>
      </c>
      <c r="N231" s="88" t="str">
        <f>'１０月'!H17</f>
        <v>0.005未満</v>
      </c>
      <c r="O231" s="88" t="str">
        <f>'１１月'!H17</f>
        <v>-</v>
      </c>
      <c r="P231" s="88" t="str">
        <f>'１２月'!H17</f>
        <v>-</v>
      </c>
      <c r="Q231" s="88" t="str">
        <f>'１月'!H17</f>
        <v>-</v>
      </c>
      <c r="R231" s="88" t="str">
        <f>'２月'!H17</f>
        <v>-</v>
      </c>
      <c r="S231" s="89" t="str">
        <f>'３月'!H17</f>
        <v>-</v>
      </c>
    </row>
    <row r="232" spans="1:19" ht="14.45" customHeight="1">
      <c r="A232" s="72" t="s">
        <v>29</v>
      </c>
      <c r="B232" s="19" t="s">
        <v>123</v>
      </c>
      <c r="C232" s="21" t="s">
        <v>135</v>
      </c>
      <c r="D232" s="41">
        <f t="shared" si="42"/>
        <v>12</v>
      </c>
      <c r="E232" s="48">
        <f t="shared" si="43"/>
        <v>0</v>
      </c>
      <c r="F232" s="49">
        <f t="shared" si="44"/>
        <v>0</v>
      </c>
      <c r="G232" s="50" t="e">
        <f t="shared" si="45"/>
        <v>#DIV/0!</v>
      </c>
      <c r="H232" s="88" t="str">
        <f>'４月'!H18</f>
        <v>-</v>
      </c>
      <c r="I232" s="88" t="str">
        <f>'５月'!H18</f>
        <v>-</v>
      </c>
      <c r="J232" s="88" t="str">
        <f>'６月'!H18</f>
        <v>-</v>
      </c>
      <c r="K232" s="88" t="str">
        <f>'７月'!H18</f>
        <v>-</v>
      </c>
      <c r="L232" s="88" t="str">
        <f>'８月'!H18</f>
        <v>-</v>
      </c>
      <c r="M232" s="88" t="str">
        <f>'９月'!H18</f>
        <v>-</v>
      </c>
      <c r="N232" s="88" t="str">
        <f>'１０月'!H18</f>
        <v>0.004未満</v>
      </c>
      <c r="O232" s="88" t="str">
        <f>'１１月'!H18</f>
        <v>-</v>
      </c>
      <c r="P232" s="88" t="str">
        <f>'１２月'!H18</f>
        <v>-</v>
      </c>
      <c r="Q232" s="88" t="str">
        <f>'１月'!H18</f>
        <v>-</v>
      </c>
      <c r="R232" s="88" t="str">
        <f>'２月'!H18</f>
        <v>-</v>
      </c>
      <c r="S232" s="89" t="str">
        <f>'３月'!H18</f>
        <v>-</v>
      </c>
    </row>
    <row r="233" spans="1:19" ht="14.45" customHeight="1">
      <c r="A233" s="72" t="s">
        <v>30</v>
      </c>
      <c r="B233" s="19" t="s">
        <v>160</v>
      </c>
      <c r="C233" s="21" t="s">
        <v>136</v>
      </c>
      <c r="D233" s="41">
        <f t="shared" si="42"/>
        <v>12</v>
      </c>
      <c r="E233" s="48">
        <f t="shared" si="43"/>
        <v>0</v>
      </c>
      <c r="F233" s="49">
        <f t="shared" si="44"/>
        <v>0</v>
      </c>
      <c r="G233" s="50" t="e">
        <f t="shared" si="45"/>
        <v>#DIV/0!</v>
      </c>
      <c r="H233" s="88" t="str">
        <f>'４月'!H19</f>
        <v>-</v>
      </c>
      <c r="I233" s="88" t="str">
        <f>'５月'!H19</f>
        <v>-</v>
      </c>
      <c r="J233" s="88" t="str">
        <f>'６月'!H19</f>
        <v>-</v>
      </c>
      <c r="K233" s="88" t="str">
        <f>'７月'!H19</f>
        <v>-</v>
      </c>
      <c r="L233" s="88" t="str">
        <f>'８月'!H19</f>
        <v>-</v>
      </c>
      <c r="M233" s="88" t="str">
        <f>'９月'!H19</f>
        <v>-</v>
      </c>
      <c r="N233" s="88" t="str">
        <f>'１０月'!H19</f>
        <v>0.002未満</v>
      </c>
      <c r="O233" s="88" t="str">
        <f>'１１月'!H19</f>
        <v>-</v>
      </c>
      <c r="P233" s="88" t="str">
        <f>'１２月'!H19</f>
        <v>-</v>
      </c>
      <c r="Q233" s="88" t="str">
        <f>'１月'!H19</f>
        <v>-</v>
      </c>
      <c r="R233" s="88" t="str">
        <f>'２月'!H19</f>
        <v>-</v>
      </c>
      <c r="S233" s="89" t="str">
        <f>'３月'!H19</f>
        <v>-</v>
      </c>
    </row>
    <row r="234" spans="1:19" ht="14.45" customHeight="1">
      <c r="A234" s="72" t="s">
        <v>31</v>
      </c>
      <c r="B234" s="19" t="s">
        <v>161</v>
      </c>
      <c r="C234" s="21" t="s">
        <v>129</v>
      </c>
      <c r="D234" s="41">
        <f t="shared" si="42"/>
        <v>12</v>
      </c>
      <c r="E234" s="48">
        <f t="shared" si="43"/>
        <v>0</v>
      </c>
      <c r="F234" s="49">
        <f t="shared" si="44"/>
        <v>0</v>
      </c>
      <c r="G234" s="50" t="e">
        <f t="shared" si="45"/>
        <v>#DIV/0!</v>
      </c>
      <c r="H234" s="88" t="str">
        <f>'４月'!H20</f>
        <v>-</v>
      </c>
      <c r="I234" s="88" t="str">
        <f>'５月'!H20</f>
        <v>-</v>
      </c>
      <c r="J234" s="88" t="str">
        <f>'６月'!H20</f>
        <v>-</v>
      </c>
      <c r="K234" s="88" t="str">
        <f>'７月'!H20</f>
        <v>-</v>
      </c>
      <c r="L234" s="88" t="str">
        <f>'８月'!H20</f>
        <v>-</v>
      </c>
      <c r="M234" s="88" t="str">
        <f>'９月'!H20</f>
        <v>-</v>
      </c>
      <c r="N234" s="88" t="str">
        <f>'１０月'!H20</f>
        <v>0.001未満</v>
      </c>
      <c r="O234" s="88" t="str">
        <f>'１１月'!H20</f>
        <v>-</v>
      </c>
      <c r="P234" s="88" t="str">
        <f>'１２月'!H20</f>
        <v>-</v>
      </c>
      <c r="Q234" s="88" t="str">
        <f>'１月'!H20</f>
        <v>-</v>
      </c>
      <c r="R234" s="88" t="str">
        <f>'２月'!H20</f>
        <v>-</v>
      </c>
      <c r="S234" s="89" t="str">
        <f>'３月'!H20</f>
        <v>-</v>
      </c>
    </row>
    <row r="235" spans="1:19" ht="14.45" customHeight="1">
      <c r="A235" s="72" t="s">
        <v>32</v>
      </c>
      <c r="B235" s="19" t="s">
        <v>162</v>
      </c>
      <c r="C235" s="21" t="s">
        <v>129</v>
      </c>
      <c r="D235" s="41">
        <f t="shared" si="42"/>
        <v>12</v>
      </c>
      <c r="E235" s="48">
        <f t="shared" si="43"/>
        <v>0</v>
      </c>
      <c r="F235" s="49">
        <f t="shared" si="44"/>
        <v>0</v>
      </c>
      <c r="G235" s="50" t="e">
        <f t="shared" si="45"/>
        <v>#DIV/0!</v>
      </c>
      <c r="H235" s="88" t="str">
        <f>'４月'!H21</f>
        <v>-</v>
      </c>
      <c r="I235" s="88" t="str">
        <f>'５月'!H21</f>
        <v>-</v>
      </c>
      <c r="J235" s="88" t="str">
        <f>'６月'!H21</f>
        <v>-</v>
      </c>
      <c r="K235" s="88" t="str">
        <f>'７月'!H21</f>
        <v>-</v>
      </c>
      <c r="L235" s="88" t="str">
        <f>'８月'!H21</f>
        <v>-</v>
      </c>
      <c r="M235" s="88" t="str">
        <f>'９月'!H21</f>
        <v>-</v>
      </c>
      <c r="N235" s="88" t="str">
        <f>'１０月'!H21</f>
        <v>0.001未満</v>
      </c>
      <c r="O235" s="88" t="str">
        <f>'１１月'!H21</f>
        <v>-</v>
      </c>
      <c r="P235" s="88" t="str">
        <f>'１２月'!H21</f>
        <v>-</v>
      </c>
      <c r="Q235" s="88" t="str">
        <f>'１月'!H21</f>
        <v>-</v>
      </c>
      <c r="R235" s="88" t="str">
        <f>'２月'!H21</f>
        <v>-</v>
      </c>
      <c r="S235" s="89" t="str">
        <f>'３月'!H21</f>
        <v>-</v>
      </c>
    </row>
    <row r="236" spans="1:19" ht="14.45" customHeight="1">
      <c r="A236" s="72" t="s">
        <v>33</v>
      </c>
      <c r="B236" s="19" t="s">
        <v>163</v>
      </c>
      <c r="C236" s="21" t="s">
        <v>129</v>
      </c>
      <c r="D236" s="41">
        <f t="shared" si="42"/>
        <v>12</v>
      </c>
      <c r="E236" s="48">
        <f t="shared" si="43"/>
        <v>0</v>
      </c>
      <c r="F236" s="49">
        <f t="shared" si="44"/>
        <v>0</v>
      </c>
      <c r="G236" s="50" t="e">
        <f t="shared" si="45"/>
        <v>#DIV/0!</v>
      </c>
      <c r="H236" s="88" t="str">
        <f>'４月'!H22</f>
        <v>-</v>
      </c>
      <c r="I236" s="88" t="str">
        <f>'５月'!H22</f>
        <v>-</v>
      </c>
      <c r="J236" s="88" t="str">
        <f>'６月'!H22</f>
        <v>-</v>
      </c>
      <c r="K236" s="88" t="str">
        <f>'７月'!H22</f>
        <v>-</v>
      </c>
      <c r="L236" s="88" t="str">
        <f>'８月'!H22</f>
        <v>-</v>
      </c>
      <c r="M236" s="88" t="str">
        <f>'９月'!H22</f>
        <v>-</v>
      </c>
      <c r="N236" s="88" t="str">
        <f>'１０月'!H22</f>
        <v>0.001未満</v>
      </c>
      <c r="O236" s="88" t="str">
        <f>'１１月'!H22</f>
        <v>-</v>
      </c>
      <c r="P236" s="88" t="str">
        <f>'１２月'!H22</f>
        <v>-</v>
      </c>
      <c r="Q236" s="88" t="str">
        <f>'１月'!H22</f>
        <v>-</v>
      </c>
      <c r="R236" s="88" t="str">
        <f>'２月'!H22</f>
        <v>-</v>
      </c>
      <c r="S236" s="89" t="str">
        <f>'３月'!H22</f>
        <v>-</v>
      </c>
    </row>
    <row r="237" spans="1:19" ht="14.45" customHeight="1">
      <c r="A237" s="72" t="s">
        <v>34</v>
      </c>
      <c r="B237" s="19" t="s">
        <v>122</v>
      </c>
      <c r="C237" s="21" t="s">
        <v>138</v>
      </c>
      <c r="D237" s="41">
        <f t="shared" si="42"/>
        <v>12</v>
      </c>
      <c r="E237" s="48">
        <f t="shared" si="43"/>
        <v>0</v>
      </c>
      <c r="F237" s="49">
        <f t="shared" si="44"/>
        <v>0</v>
      </c>
      <c r="G237" s="50" t="e">
        <f t="shared" si="45"/>
        <v>#DIV/0!</v>
      </c>
      <c r="H237" s="88" t="str">
        <f>'４月'!H23</f>
        <v>-</v>
      </c>
      <c r="I237" s="88" t="str">
        <f>'５月'!H23</f>
        <v>-</v>
      </c>
      <c r="J237" s="88" t="str">
        <f>'６月'!H23</f>
        <v>-</v>
      </c>
      <c r="K237" s="88" t="str">
        <f>'７月'!H23</f>
        <v>-</v>
      </c>
      <c r="L237" s="88" t="str">
        <f>'８月'!H23</f>
        <v>-</v>
      </c>
      <c r="M237" s="88" t="str">
        <f>'９月'!H23</f>
        <v>-</v>
      </c>
      <c r="N237" s="88" t="str">
        <f>'１０月'!H23</f>
        <v>-</v>
      </c>
      <c r="O237" s="88" t="str">
        <f>'１１月'!H23</f>
        <v>-</v>
      </c>
      <c r="P237" s="88" t="str">
        <f>'１２月'!H23</f>
        <v>-</v>
      </c>
      <c r="Q237" s="88" t="str">
        <f>'１月'!H23</f>
        <v>-</v>
      </c>
      <c r="R237" s="88" t="str">
        <f>'２月'!H23</f>
        <v>-</v>
      </c>
      <c r="S237" s="89" t="str">
        <f>'３月'!H23</f>
        <v>-</v>
      </c>
    </row>
    <row r="238" spans="1:19" ht="14.45" customHeight="1">
      <c r="A238" s="72" t="s">
        <v>35</v>
      </c>
      <c r="B238" s="19" t="s">
        <v>36</v>
      </c>
      <c r="C238" s="21" t="s">
        <v>136</v>
      </c>
      <c r="D238" s="41">
        <f t="shared" si="42"/>
        <v>12</v>
      </c>
      <c r="E238" s="48">
        <f t="shared" si="43"/>
        <v>0</v>
      </c>
      <c r="F238" s="49">
        <f t="shared" si="44"/>
        <v>0</v>
      </c>
      <c r="G238" s="50" t="e">
        <f t="shared" si="45"/>
        <v>#DIV/0!</v>
      </c>
      <c r="H238" s="88" t="str">
        <f>'４月'!H24</f>
        <v>-</v>
      </c>
      <c r="I238" s="88" t="str">
        <f>'５月'!H24</f>
        <v>-</v>
      </c>
      <c r="J238" s="88" t="str">
        <f>'６月'!H24</f>
        <v>-</v>
      </c>
      <c r="K238" s="88" t="str">
        <f>'７月'!H24</f>
        <v>-</v>
      </c>
      <c r="L238" s="88" t="str">
        <f>'８月'!H24</f>
        <v>-</v>
      </c>
      <c r="M238" s="88" t="str">
        <f>'９月'!H24</f>
        <v>-</v>
      </c>
      <c r="N238" s="88" t="str">
        <f>'１０月'!H24</f>
        <v>-</v>
      </c>
      <c r="O238" s="88" t="str">
        <f>'１１月'!H24</f>
        <v>-</v>
      </c>
      <c r="P238" s="88" t="str">
        <f>'１２月'!H24</f>
        <v>-</v>
      </c>
      <c r="Q238" s="88" t="str">
        <f>'１月'!H24</f>
        <v>-</v>
      </c>
      <c r="R238" s="88" t="str">
        <f>'２月'!H24</f>
        <v>-</v>
      </c>
      <c r="S238" s="89" t="str">
        <f>'３月'!H24</f>
        <v>-</v>
      </c>
    </row>
    <row r="239" spans="1:19" ht="14.45" customHeight="1">
      <c r="A239" s="72" t="s">
        <v>37</v>
      </c>
      <c r="B239" s="19" t="s">
        <v>164</v>
      </c>
      <c r="C239" s="21" t="s">
        <v>139</v>
      </c>
      <c r="D239" s="41">
        <f t="shared" si="42"/>
        <v>12</v>
      </c>
      <c r="E239" s="48">
        <f t="shared" si="43"/>
        <v>0</v>
      </c>
      <c r="F239" s="49">
        <f t="shared" si="44"/>
        <v>0</v>
      </c>
      <c r="G239" s="50" t="e">
        <f t="shared" si="45"/>
        <v>#DIV/0!</v>
      </c>
      <c r="H239" s="88" t="str">
        <f>'４月'!H25</f>
        <v>-</v>
      </c>
      <c r="I239" s="88" t="str">
        <f>'５月'!H25</f>
        <v>-</v>
      </c>
      <c r="J239" s="88" t="str">
        <f>'６月'!H25</f>
        <v>-</v>
      </c>
      <c r="K239" s="88" t="str">
        <f>'７月'!H25</f>
        <v>-</v>
      </c>
      <c r="L239" s="88" t="str">
        <f>'８月'!H25</f>
        <v>-</v>
      </c>
      <c r="M239" s="88" t="str">
        <f>'９月'!H25</f>
        <v>-</v>
      </c>
      <c r="N239" s="88" t="str">
        <f>'１０月'!H25</f>
        <v>-</v>
      </c>
      <c r="O239" s="88" t="str">
        <f>'１１月'!H25</f>
        <v>-</v>
      </c>
      <c r="P239" s="88" t="str">
        <f>'１２月'!H25</f>
        <v>-</v>
      </c>
      <c r="Q239" s="88" t="str">
        <f>'１月'!H25</f>
        <v>-</v>
      </c>
      <c r="R239" s="88" t="str">
        <f>'２月'!H25</f>
        <v>-</v>
      </c>
      <c r="S239" s="89" t="str">
        <f>'３月'!H25</f>
        <v>-</v>
      </c>
    </row>
    <row r="240" spans="1:19" ht="14.45" customHeight="1">
      <c r="A240" s="72" t="s">
        <v>38</v>
      </c>
      <c r="B240" s="19" t="s">
        <v>39</v>
      </c>
      <c r="C240" s="21" t="s">
        <v>135</v>
      </c>
      <c r="D240" s="41">
        <f t="shared" si="42"/>
        <v>12</v>
      </c>
      <c r="E240" s="48">
        <f t="shared" si="43"/>
        <v>0</v>
      </c>
      <c r="F240" s="49">
        <f t="shared" si="44"/>
        <v>0</v>
      </c>
      <c r="G240" s="50" t="e">
        <f t="shared" si="45"/>
        <v>#DIV/0!</v>
      </c>
      <c r="H240" s="88" t="str">
        <f>'４月'!H26</f>
        <v>-</v>
      </c>
      <c r="I240" s="88" t="str">
        <f>'５月'!H26</f>
        <v>-</v>
      </c>
      <c r="J240" s="88" t="str">
        <f>'６月'!H26</f>
        <v>-</v>
      </c>
      <c r="K240" s="88" t="str">
        <f>'７月'!H26</f>
        <v>-</v>
      </c>
      <c r="L240" s="88" t="str">
        <f>'８月'!H26</f>
        <v>-</v>
      </c>
      <c r="M240" s="88" t="str">
        <f>'９月'!H26</f>
        <v>-</v>
      </c>
      <c r="N240" s="88" t="str">
        <f>'１０月'!H26</f>
        <v>-</v>
      </c>
      <c r="O240" s="88" t="str">
        <f>'１１月'!H26</f>
        <v>-</v>
      </c>
      <c r="P240" s="88" t="str">
        <f>'１２月'!H26</f>
        <v>-</v>
      </c>
      <c r="Q240" s="88" t="str">
        <f>'１月'!H26</f>
        <v>-</v>
      </c>
      <c r="R240" s="88" t="str">
        <f>'２月'!H26</f>
        <v>-</v>
      </c>
      <c r="S240" s="89" t="str">
        <f>'３月'!H26</f>
        <v>-</v>
      </c>
    </row>
    <row r="241" spans="1:19" ht="14.45" customHeight="1">
      <c r="A241" s="72" t="s">
        <v>40</v>
      </c>
      <c r="B241" s="19" t="s">
        <v>165</v>
      </c>
      <c r="C241" s="21" t="s">
        <v>140</v>
      </c>
      <c r="D241" s="41">
        <f t="shared" si="42"/>
        <v>12</v>
      </c>
      <c r="E241" s="48">
        <f t="shared" si="43"/>
        <v>0</v>
      </c>
      <c r="F241" s="49">
        <f t="shared" si="44"/>
        <v>0</v>
      </c>
      <c r="G241" s="50" t="e">
        <f t="shared" si="45"/>
        <v>#DIV/0!</v>
      </c>
      <c r="H241" s="88" t="str">
        <f>'４月'!H27</f>
        <v>-</v>
      </c>
      <c r="I241" s="88" t="str">
        <f>'５月'!H27</f>
        <v>-</v>
      </c>
      <c r="J241" s="88" t="str">
        <f>'６月'!H27</f>
        <v>-</v>
      </c>
      <c r="K241" s="88" t="str">
        <f>'７月'!H27</f>
        <v>-</v>
      </c>
      <c r="L241" s="88" t="str">
        <f>'８月'!H27</f>
        <v>-</v>
      </c>
      <c r="M241" s="88" t="str">
        <f>'９月'!H27</f>
        <v>-</v>
      </c>
      <c r="N241" s="88" t="str">
        <f>'１０月'!H27</f>
        <v>-</v>
      </c>
      <c r="O241" s="88" t="str">
        <f>'１１月'!H27</f>
        <v>-</v>
      </c>
      <c r="P241" s="88" t="str">
        <f>'１２月'!H27</f>
        <v>-</v>
      </c>
      <c r="Q241" s="88" t="str">
        <f>'１月'!H27</f>
        <v>-</v>
      </c>
      <c r="R241" s="88" t="str">
        <f>'２月'!H27</f>
        <v>-</v>
      </c>
      <c r="S241" s="89" t="str">
        <f>'３月'!H27</f>
        <v>-</v>
      </c>
    </row>
    <row r="242" spans="1:19" ht="14.45" customHeight="1">
      <c r="A242" s="72" t="s">
        <v>41</v>
      </c>
      <c r="B242" s="19" t="s">
        <v>42</v>
      </c>
      <c r="C242" s="21" t="s">
        <v>129</v>
      </c>
      <c r="D242" s="41">
        <f t="shared" si="42"/>
        <v>12</v>
      </c>
      <c r="E242" s="48">
        <f t="shared" si="43"/>
        <v>0</v>
      </c>
      <c r="F242" s="49">
        <f t="shared" si="44"/>
        <v>0</v>
      </c>
      <c r="G242" s="50" t="e">
        <f t="shared" si="45"/>
        <v>#DIV/0!</v>
      </c>
      <c r="H242" s="88" t="str">
        <f>'４月'!H28</f>
        <v>-</v>
      </c>
      <c r="I242" s="88" t="str">
        <f>'５月'!H28</f>
        <v>-</v>
      </c>
      <c r="J242" s="88" t="str">
        <f>'６月'!H28</f>
        <v>-</v>
      </c>
      <c r="K242" s="88" t="str">
        <f>'７月'!H28</f>
        <v>-</v>
      </c>
      <c r="L242" s="88" t="str">
        <f>'８月'!H28</f>
        <v>-</v>
      </c>
      <c r="M242" s="88" t="str">
        <f>'９月'!H28</f>
        <v>-</v>
      </c>
      <c r="N242" s="88" t="str">
        <f>'１０月'!H28</f>
        <v>-</v>
      </c>
      <c r="O242" s="88" t="str">
        <f>'１１月'!H28</f>
        <v>-</v>
      </c>
      <c r="P242" s="88" t="str">
        <f>'１２月'!H28</f>
        <v>-</v>
      </c>
      <c r="Q242" s="88" t="str">
        <f>'１月'!H28</f>
        <v>-</v>
      </c>
      <c r="R242" s="88" t="str">
        <f>'２月'!H28</f>
        <v>-</v>
      </c>
      <c r="S242" s="89" t="str">
        <f>'３月'!H28</f>
        <v>-</v>
      </c>
    </row>
    <row r="243" spans="1:19" ht="14.45" customHeight="1">
      <c r="A243" s="72" t="s">
        <v>43</v>
      </c>
      <c r="B243" s="19" t="s">
        <v>44</v>
      </c>
      <c r="C243" s="21" t="s">
        <v>140</v>
      </c>
      <c r="D243" s="41">
        <f t="shared" si="42"/>
        <v>12</v>
      </c>
      <c r="E243" s="48">
        <f t="shared" si="43"/>
        <v>0</v>
      </c>
      <c r="F243" s="49">
        <f t="shared" si="44"/>
        <v>0</v>
      </c>
      <c r="G243" s="50" t="e">
        <f t="shared" si="45"/>
        <v>#DIV/0!</v>
      </c>
      <c r="H243" s="88" t="str">
        <f>'４月'!H29</f>
        <v>-</v>
      </c>
      <c r="I243" s="88" t="str">
        <f>'５月'!H29</f>
        <v>-</v>
      </c>
      <c r="J243" s="88" t="str">
        <f>'６月'!H29</f>
        <v>-</v>
      </c>
      <c r="K243" s="88" t="str">
        <f>'７月'!H29</f>
        <v>-</v>
      </c>
      <c r="L243" s="88" t="str">
        <f>'８月'!H29</f>
        <v>-</v>
      </c>
      <c r="M243" s="88" t="str">
        <f>'９月'!H29</f>
        <v>-</v>
      </c>
      <c r="N243" s="88" t="str">
        <f>'１０月'!H29</f>
        <v>-</v>
      </c>
      <c r="O243" s="88" t="str">
        <f>'１１月'!H29</f>
        <v>-</v>
      </c>
      <c r="P243" s="88" t="str">
        <f>'１２月'!H29</f>
        <v>-</v>
      </c>
      <c r="Q243" s="88" t="str">
        <f>'１月'!H29</f>
        <v>-</v>
      </c>
      <c r="R243" s="88" t="str">
        <f>'２月'!H29</f>
        <v>-</v>
      </c>
      <c r="S243" s="89" t="str">
        <f>'３月'!H29</f>
        <v>-</v>
      </c>
    </row>
    <row r="244" spans="1:19" ht="14.45" customHeight="1">
      <c r="A244" s="72" t="s">
        <v>45</v>
      </c>
      <c r="B244" s="19" t="s">
        <v>46</v>
      </c>
      <c r="C244" s="21" t="s">
        <v>141</v>
      </c>
      <c r="D244" s="41">
        <f t="shared" si="42"/>
        <v>12</v>
      </c>
      <c r="E244" s="48">
        <f t="shared" si="43"/>
        <v>0</v>
      </c>
      <c r="F244" s="49">
        <f t="shared" si="44"/>
        <v>0</v>
      </c>
      <c r="G244" s="50" t="e">
        <f t="shared" si="45"/>
        <v>#DIV/0!</v>
      </c>
      <c r="H244" s="88" t="str">
        <f>'４月'!H30</f>
        <v>-</v>
      </c>
      <c r="I244" s="88" t="str">
        <f>'５月'!H30</f>
        <v>-</v>
      </c>
      <c r="J244" s="88" t="str">
        <f>'６月'!H30</f>
        <v>-</v>
      </c>
      <c r="K244" s="88" t="str">
        <f>'７月'!H30</f>
        <v>-</v>
      </c>
      <c r="L244" s="88" t="str">
        <f>'８月'!H30</f>
        <v>-</v>
      </c>
      <c r="M244" s="88" t="str">
        <f>'９月'!H30</f>
        <v>-</v>
      </c>
      <c r="N244" s="88" t="str">
        <f>'１０月'!H30</f>
        <v>-</v>
      </c>
      <c r="O244" s="88" t="str">
        <f>'１１月'!H30</f>
        <v>-</v>
      </c>
      <c r="P244" s="88" t="str">
        <f>'１２月'!H30</f>
        <v>-</v>
      </c>
      <c r="Q244" s="88" t="str">
        <f>'１月'!H30</f>
        <v>-</v>
      </c>
      <c r="R244" s="88" t="str">
        <f>'２月'!H30</f>
        <v>-</v>
      </c>
      <c r="S244" s="89" t="str">
        <f>'３月'!H30</f>
        <v>-</v>
      </c>
    </row>
    <row r="245" spans="1:19" ht="14.45" customHeight="1">
      <c r="A245" s="72" t="s">
        <v>47</v>
      </c>
      <c r="B245" s="19" t="s">
        <v>166</v>
      </c>
      <c r="C245" s="21" t="s">
        <v>137</v>
      </c>
      <c r="D245" s="41">
        <f t="shared" si="42"/>
        <v>12</v>
      </c>
      <c r="E245" s="48">
        <f t="shared" si="43"/>
        <v>0</v>
      </c>
      <c r="F245" s="49">
        <f t="shared" si="44"/>
        <v>0</v>
      </c>
      <c r="G245" s="50" t="e">
        <f t="shared" si="45"/>
        <v>#DIV/0!</v>
      </c>
      <c r="H245" s="88" t="str">
        <f>'４月'!H31</f>
        <v>-</v>
      </c>
      <c r="I245" s="88" t="str">
        <f>'５月'!H31</f>
        <v>-</v>
      </c>
      <c r="J245" s="88" t="str">
        <f>'６月'!H31</f>
        <v>-</v>
      </c>
      <c r="K245" s="88" t="str">
        <f>'７月'!H31</f>
        <v>-</v>
      </c>
      <c r="L245" s="88" t="str">
        <f>'８月'!H31</f>
        <v>-</v>
      </c>
      <c r="M245" s="88" t="str">
        <f>'９月'!H31</f>
        <v>-</v>
      </c>
      <c r="N245" s="88" t="str">
        <f>'１０月'!H31</f>
        <v>-</v>
      </c>
      <c r="O245" s="88" t="str">
        <f>'１１月'!H31</f>
        <v>-</v>
      </c>
      <c r="P245" s="88" t="str">
        <f>'１２月'!H31</f>
        <v>-</v>
      </c>
      <c r="Q245" s="88" t="str">
        <f>'１月'!H31</f>
        <v>-</v>
      </c>
      <c r="R245" s="88" t="str">
        <f>'２月'!H31</f>
        <v>-</v>
      </c>
      <c r="S245" s="89" t="str">
        <f>'３月'!H31</f>
        <v>-</v>
      </c>
    </row>
    <row r="246" spans="1:19" ht="14.45" customHeight="1">
      <c r="A246" s="72" t="s">
        <v>48</v>
      </c>
      <c r="B246" s="19" t="s">
        <v>167</v>
      </c>
      <c r="C246" s="21" t="s">
        <v>142</v>
      </c>
      <c r="D246" s="41">
        <f t="shared" si="42"/>
        <v>12</v>
      </c>
      <c r="E246" s="48">
        <f t="shared" si="43"/>
        <v>0</v>
      </c>
      <c r="F246" s="49">
        <f t="shared" si="44"/>
        <v>0</v>
      </c>
      <c r="G246" s="50" t="e">
        <f t="shared" si="45"/>
        <v>#DIV/0!</v>
      </c>
      <c r="H246" s="88" t="str">
        <f>'４月'!H32</f>
        <v>-</v>
      </c>
      <c r="I246" s="88" t="str">
        <f>'５月'!H32</f>
        <v>-</v>
      </c>
      <c r="J246" s="88" t="str">
        <f>'６月'!H32</f>
        <v>-</v>
      </c>
      <c r="K246" s="88" t="str">
        <f>'７月'!H32</f>
        <v>-</v>
      </c>
      <c r="L246" s="88" t="str">
        <f>'８月'!H32</f>
        <v>-</v>
      </c>
      <c r="M246" s="88" t="str">
        <f>'９月'!H32</f>
        <v>-</v>
      </c>
      <c r="N246" s="88" t="str">
        <f>'１０月'!H32</f>
        <v>-</v>
      </c>
      <c r="O246" s="88" t="str">
        <f>'１１月'!H32</f>
        <v>-</v>
      </c>
      <c r="P246" s="88" t="str">
        <f>'１２月'!H32</f>
        <v>-</v>
      </c>
      <c r="Q246" s="88" t="str">
        <f>'１月'!H32</f>
        <v>-</v>
      </c>
      <c r="R246" s="88" t="str">
        <f>'２月'!H32</f>
        <v>-</v>
      </c>
      <c r="S246" s="89" t="str">
        <f>'３月'!H32</f>
        <v>-</v>
      </c>
    </row>
    <row r="247" spans="1:19" ht="14.45" customHeight="1">
      <c r="A247" s="72" t="s">
        <v>49</v>
      </c>
      <c r="B247" s="19" t="s">
        <v>168</v>
      </c>
      <c r="C247" s="21" t="s">
        <v>143</v>
      </c>
      <c r="D247" s="41">
        <f t="shared" si="42"/>
        <v>12</v>
      </c>
      <c r="E247" s="48">
        <f t="shared" si="43"/>
        <v>0</v>
      </c>
      <c r="F247" s="49">
        <f t="shared" si="44"/>
        <v>0</v>
      </c>
      <c r="G247" s="50" t="e">
        <f t="shared" si="45"/>
        <v>#DIV/0!</v>
      </c>
      <c r="H247" s="88" t="str">
        <f>'４月'!H33</f>
        <v>-</v>
      </c>
      <c r="I247" s="88" t="str">
        <f>'５月'!H33</f>
        <v>-</v>
      </c>
      <c r="J247" s="88" t="str">
        <f>'６月'!H33</f>
        <v>-</v>
      </c>
      <c r="K247" s="88" t="str">
        <f>'７月'!H33</f>
        <v>-</v>
      </c>
      <c r="L247" s="88" t="str">
        <f>'８月'!H33</f>
        <v>-</v>
      </c>
      <c r="M247" s="88" t="str">
        <f>'９月'!H33</f>
        <v>-</v>
      </c>
      <c r="N247" s="88" t="str">
        <f>'１０月'!H33</f>
        <v>-</v>
      </c>
      <c r="O247" s="88" t="str">
        <f>'１１月'!H33</f>
        <v>-</v>
      </c>
      <c r="P247" s="88" t="str">
        <f>'１２月'!H33</f>
        <v>-</v>
      </c>
      <c r="Q247" s="88" t="str">
        <f>'１月'!H33</f>
        <v>-</v>
      </c>
      <c r="R247" s="88" t="str">
        <f>'２月'!H33</f>
        <v>-</v>
      </c>
      <c r="S247" s="89" t="str">
        <f>'３月'!H33</f>
        <v>-</v>
      </c>
    </row>
    <row r="248" spans="1:19" ht="14.45" customHeight="1">
      <c r="A248" s="72" t="s">
        <v>50</v>
      </c>
      <c r="B248" s="19" t="s">
        <v>51</v>
      </c>
      <c r="C248" s="21" t="s">
        <v>133</v>
      </c>
      <c r="D248" s="41">
        <f t="shared" si="42"/>
        <v>12</v>
      </c>
      <c r="E248" s="48">
        <f t="shared" si="43"/>
        <v>0</v>
      </c>
      <c r="F248" s="49">
        <f t="shared" si="44"/>
        <v>0</v>
      </c>
      <c r="G248" s="50" t="e">
        <f t="shared" si="45"/>
        <v>#DIV/0!</v>
      </c>
      <c r="H248" s="88" t="str">
        <f>'４月'!H34</f>
        <v>-</v>
      </c>
      <c r="I248" s="88" t="str">
        <f>'５月'!H34</f>
        <v>-</v>
      </c>
      <c r="J248" s="88" t="str">
        <f>'６月'!H34</f>
        <v>-</v>
      </c>
      <c r="K248" s="88" t="str">
        <f>'７月'!H34</f>
        <v>-</v>
      </c>
      <c r="L248" s="88" t="str">
        <f>'８月'!H34</f>
        <v>-</v>
      </c>
      <c r="M248" s="88" t="str">
        <f>'９月'!H34</f>
        <v>-</v>
      </c>
      <c r="N248" s="88" t="str">
        <f>'１０月'!H34</f>
        <v>0.1未満</v>
      </c>
      <c r="O248" s="88" t="str">
        <f>'１１月'!H34</f>
        <v>-</v>
      </c>
      <c r="P248" s="88" t="str">
        <f>'１２月'!H34</f>
        <v>-</v>
      </c>
      <c r="Q248" s="88" t="str">
        <f>'１月'!H34</f>
        <v>-</v>
      </c>
      <c r="R248" s="88" t="str">
        <f>'２月'!H34</f>
        <v>-</v>
      </c>
      <c r="S248" s="89" t="str">
        <f>'３月'!H34</f>
        <v>-</v>
      </c>
    </row>
    <row r="249" spans="1:19" ht="14.45" customHeight="1">
      <c r="A249" s="72" t="s">
        <v>52</v>
      </c>
      <c r="B249" s="19" t="s">
        <v>53</v>
      </c>
      <c r="C249" s="21" t="s">
        <v>141</v>
      </c>
      <c r="D249" s="41">
        <f t="shared" si="42"/>
        <v>12</v>
      </c>
      <c r="E249" s="48">
        <f t="shared" si="43"/>
        <v>0</v>
      </c>
      <c r="F249" s="49">
        <f t="shared" si="44"/>
        <v>0</v>
      </c>
      <c r="G249" s="50" t="e">
        <f t="shared" si="45"/>
        <v>#DIV/0!</v>
      </c>
      <c r="H249" s="88" t="str">
        <f>'４月'!H35</f>
        <v>-</v>
      </c>
      <c r="I249" s="88" t="str">
        <f>'５月'!H35</f>
        <v>-</v>
      </c>
      <c r="J249" s="88" t="str">
        <f>'６月'!H35</f>
        <v>-</v>
      </c>
      <c r="K249" s="88" t="str">
        <f>'７月'!H35</f>
        <v>-</v>
      </c>
      <c r="L249" s="88" t="str">
        <f>'８月'!H35</f>
        <v>-</v>
      </c>
      <c r="M249" s="88" t="str">
        <f>'９月'!H35</f>
        <v>-</v>
      </c>
      <c r="N249" s="88" t="str">
        <f>'１０月'!H35</f>
        <v>0.02未満</v>
      </c>
      <c r="O249" s="88" t="str">
        <f>'１１月'!H35</f>
        <v>-</v>
      </c>
      <c r="P249" s="88" t="str">
        <f>'１２月'!H35</f>
        <v>-</v>
      </c>
      <c r="Q249" s="88" t="str">
        <f>'１月'!H35</f>
        <v>-</v>
      </c>
      <c r="R249" s="88" t="str">
        <f>'２月'!H35</f>
        <v>-</v>
      </c>
      <c r="S249" s="89" t="str">
        <f>'３月'!H35</f>
        <v>-</v>
      </c>
    </row>
    <row r="250" spans="1:19" ht="14.45" customHeight="1">
      <c r="A250" s="72" t="s">
        <v>54</v>
      </c>
      <c r="B250" s="19" t="s">
        <v>55</v>
      </c>
      <c r="C250" s="21" t="s">
        <v>144</v>
      </c>
      <c r="D250" s="41">
        <f t="shared" si="42"/>
        <v>12</v>
      </c>
      <c r="E250" s="48">
        <f t="shared" si="43"/>
        <v>0</v>
      </c>
      <c r="F250" s="49">
        <f t="shared" si="44"/>
        <v>0</v>
      </c>
      <c r="G250" s="50" t="e">
        <f t="shared" si="45"/>
        <v>#DIV/0!</v>
      </c>
      <c r="H250" s="88" t="str">
        <f>'４月'!H36</f>
        <v>-</v>
      </c>
      <c r="I250" s="88" t="str">
        <f>'５月'!H36</f>
        <v>-</v>
      </c>
      <c r="J250" s="88" t="str">
        <f>'６月'!H36</f>
        <v>-</v>
      </c>
      <c r="K250" s="88" t="str">
        <f>'７月'!H36</f>
        <v>-</v>
      </c>
      <c r="L250" s="88" t="str">
        <f>'８月'!H36</f>
        <v>-</v>
      </c>
      <c r="M250" s="88" t="str">
        <f>'９月'!H36</f>
        <v>-</v>
      </c>
      <c r="N250" s="88" t="str">
        <f>'１０月'!H36</f>
        <v>0.03未満</v>
      </c>
      <c r="O250" s="88" t="str">
        <f>'１１月'!H36</f>
        <v>-</v>
      </c>
      <c r="P250" s="88" t="str">
        <f>'１２月'!H36</f>
        <v>-</v>
      </c>
      <c r="Q250" s="88" t="str">
        <f>'１月'!H36</f>
        <v>-</v>
      </c>
      <c r="R250" s="88" t="str">
        <f>'２月'!H36</f>
        <v>-</v>
      </c>
      <c r="S250" s="89" t="str">
        <f>'３月'!H36</f>
        <v>-</v>
      </c>
    </row>
    <row r="251" spans="1:19" ht="14.45" customHeight="1">
      <c r="A251" s="72" t="s">
        <v>56</v>
      </c>
      <c r="B251" s="19" t="s">
        <v>57</v>
      </c>
      <c r="C251" s="21" t="s">
        <v>133</v>
      </c>
      <c r="D251" s="41">
        <f t="shared" si="42"/>
        <v>12</v>
      </c>
      <c r="E251" s="48">
        <f t="shared" si="43"/>
        <v>0</v>
      </c>
      <c r="F251" s="49">
        <f t="shared" si="44"/>
        <v>0</v>
      </c>
      <c r="G251" s="50" t="e">
        <f t="shared" si="45"/>
        <v>#DIV/0!</v>
      </c>
      <c r="H251" s="88" t="str">
        <f>'４月'!H37</f>
        <v>-</v>
      </c>
      <c r="I251" s="88" t="str">
        <f>'５月'!H37</f>
        <v>-</v>
      </c>
      <c r="J251" s="88" t="str">
        <f>'６月'!H37</f>
        <v>-</v>
      </c>
      <c r="K251" s="88" t="str">
        <f>'７月'!H37</f>
        <v>-</v>
      </c>
      <c r="L251" s="88" t="str">
        <f>'８月'!H37</f>
        <v>-</v>
      </c>
      <c r="M251" s="88" t="str">
        <f>'９月'!H37</f>
        <v>-</v>
      </c>
      <c r="N251" s="88" t="str">
        <f>'１０月'!H37</f>
        <v>0.1未満</v>
      </c>
      <c r="O251" s="88" t="str">
        <f>'１１月'!H37</f>
        <v>-</v>
      </c>
      <c r="P251" s="88" t="str">
        <f>'１２月'!H37</f>
        <v>-</v>
      </c>
      <c r="Q251" s="88" t="str">
        <f>'１月'!H37</f>
        <v>-</v>
      </c>
      <c r="R251" s="88" t="str">
        <f>'２月'!H37</f>
        <v>-</v>
      </c>
      <c r="S251" s="89" t="str">
        <f>'３月'!H37</f>
        <v>-</v>
      </c>
    </row>
    <row r="252" spans="1:19" ht="14.45" customHeight="1">
      <c r="A252" s="72" t="s">
        <v>58</v>
      </c>
      <c r="B252" s="19" t="s">
        <v>59</v>
      </c>
      <c r="C252" s="21" t="s">
        <v>145</v>
      </c>
      <c r="D252" s="41">
        <f t="shared" si="42"/>
        <v>12</v>
      </c>
      <c r="E252" s="48">
        <f t="shared" si="43"/>
        <v>0</v>
      </c>
      <c r="F252" s="49">
        <f t="shared" si="44"/>
        <v>0</v>
      </c>
      <c r="G252" s="50" t="e">
        <f t="shared" si="45"/>
        <v>#DIV/0!</v>
      </c>
      <c r="H252" s="88" t="str">
        <f>'４月'!H38</f>
        <v>-</v>
      </c>
      <c r="I252" s="88" t="str">
        <f>'５月'!H38</f>
        <v>-</v>
      </c>
      <c r="J252" s="88" t="str">
        <f>'６月'!H38</f>
        <v>-</v>
      </c>
      <c r="K252" s="88" t="str">
        <f>'７月'!H38</f>
        <v>-</v>
      </c>
      <c r="L252" s="88" t="str">
        <f>'８月'!H38</f>
        <v>-</v>
      </c>
      <c r="M252" s="88" t="str">
        <f>'９月'!H38</f>
        <v>-</v>
      </c>
      <c r="N252" s="88" t="str">
        <f>'１０月'!H38</f>
        <v>53</v>
      </c>
      <c r="O252" s="88" t="str">
        <f>'１１月'!H38</f>
        <v>-</v>
      </c>
      <c r="P252" s="88" t="str">
        <f>'１２月'!H38</f>
        <v>-</v>
      </c>
      <c r="Q252" s="88" t="str">
        <f>'１月'!H38</f>
        <v>-</v>
      </c>
      <c r="R252" s="88" t="str">
        <f>'２月'!H38</f>
        <v>-</v>
      </c>
      <c r="S252" s="89" t="str">
        <f>'３月'!H38</f>
        <v>-</v>
      </c>
    </row>
    <row r="253" spans="1:19" ht="14.45" customHeight="1">
      <c r="A253" s="72" t="s">
        <v>60</v>
      </c>
      <c r="B253" s="19" t="s">
        <v>61</v>
      </c>
      <c r="C253" s="21" t="s">
        <v>130</v>
      </c>
      <c r="D253" s="41">
        <f t="shared" si="42"/>
        <v>12</v>
      </c>
      <c r="E253" s="48">
        <f t="shared" si="43"/>
        <v>0</v>
      </c>
      <c r="F253" s="49">
        <f t="shared" si="44"/>
        <v>0</v>
      </c>
      <c r="G253" s="50" t="e">
        <f t="shared" si="45"/>
        <v>#DIV/0!</v>
      </c>
      <c r="H253" s="88" t="str">
        <f>'４月'!H39</f>
        <v>-</v>
      </c>
      <c r="I253" s="88" t="str">
        <f>'５月'!H39</f>
        <v>-</v>
      </c>
      <c r="J253" s="88" t="str">
        <f>'６月'!H39</f>
        <v>-</v>
      </c>
      <c r="K253" s="88" t="str">
        <f>'７月'!H39</f>
        <v>-</v>
      </c>
      <c r="L253" s="88" t="str">
        <f>'８月'!H39</f>
        <v>-</v>
      </c>
      <c r="M253" s="88" t="str">
        <f>'９月'!H39</f>
        <v>-</v>
      </c>
      <c r="N253" s="88" t="str">
        <f>'１０月'!H39</f>
        <v>0.005未満</v>
      </c>
      <c r="O253" s="88" t="str">
        <f>'１１月'!H39</f>
        <v>-</v>
      </c>
      <c r="P253" s="88" t="str">
        <f>'１２月'!H39</f>
        <v>-</v>
      </c>
      <c r="Q253" s="88" t="str">
        <f>'１月'!H39</f>
        <v>-</v>
      </c>
      <c r="R253" s="88" t="str">
        <f>'２月'!H39</f>
        <v>-</v>
      </c>
      <c r="S253" s="89" t="str">
        <f>'３月'!H39</f>
        <v>-</v>
      </c>
    </row>
    <row r="254" spans="1:19" ht="14.45" customHeight="1">
      <c r="A254" s="72" t="s">
        <v>62</v>
      </c>
      <c r="B254" s="19" t="s">
        <v>63</v>
      </c>
      <c r="C254" s="21" t="s">
        <v>145</v>
      </c>
      <c r="D254" s="41">
        <f t="shared" si="42"/>
        <v>12</v>
      </c>
      <c r="E254" s="48">
        <f t="shared" si="43"/>
        <v>0</v>
      </c>
      <c r="F254" s="49">
        <f t="shared" si="44"/>
        <v>0</v>
      </c>
      <c r="G254" s="50" t="e">
        <f t="shared" si="45"/>
        <v>#DIV/0!</v>
      </c>
      <c r="H254" s="88" t="str">
        <f>'４月'!H40</f>
        <v>-</v>
      </c>
      <c r="I254" s="88" t="str">
        <f>'５月'!H40</f>
        <v>-</v>
      </c>
      <c r="J254" s="88" t="str">
        <f>'６月'!H40</f>
        <v>-</v>
      </c>
      <c r="K254" s="88" t="str">
        <f>'７月'!H40</f>
        <v>-</v>
      </c>
      <c r="L254" s="88" t="str">
        <f>'８月'!H40</f>
        <v>-</v>
      </c>
      <c r="M254" s="88" t="str">
        <f>'９月'!H40</f>
        <v>-</v>
      </c>
      <c r="N254" s="88" t="str">
        <f>'１０月'!H40</f>
        <v>1.7</v>
      </c>
      <c r="O254" s="88" t="str">
        <f>'１１月'!H40</f>
        <v>-</v>
      </c>
      <c r="P254" s="88" t="str">
        <f>'１２月'!H40</f>
        <v>-</v>
      </c>
      <c r="Q254" s="88" t="str">
        <f>'１月'!H40</f>
        <v>-</v>
      </c>
      <c r="R254" s="88" t="str">
        <f>'２月'!H40</f>
        <v>-</v>
      </c>
      <c r="S254" s="89" t="str">
        <f>'３月'!H40</f>
        <v>-</v>
      </c>
    </row>
    <row r="255" spans="1:19" ht="14.45" customHeight="1">
      <c r="A255" s="72" t="s">
        <v>64</v>
      </c>
      <c r="B255" s="19" t="s">
        <v>65</v>
      </c>
      <c r="C255" s="21" t="s">
        <v>146</v>
      </c>
      <c r="D255" s="41">
        <f t="shared" si="42"/>
        <v>12</v>
      </c>
      <c r="E255" s="48">
        <f t="shared" si="43"/>
        <v>0</v>
      </c>
      <c r="F255" s="49">
        <f t="shared" si="44"/>
        <v>0</v>
      </c>
      <c r="G255" s="50" t="e">
        <f t="shared" si="45"/>
        <v>#DIV/0!</v>
      </c>
      <c r="H255" s="88" t="str">
        <f>'４月'!H41</f>
        <v>-</v>
      </c>
      <c r="I255" s="88" t="str">
        <f>'５月'!H41</f>
        <v>-</v>
      </c>
      <c r="J255" s="88" t="str">
        <f>'６月'!H41</f>
        <v>-</v>
      </c>
      <c r="K255" s="88" t="str">
        <f>'７月'!H41</f>
        <v>-</v>
      </c>
      <c r="L255" s="88" t="str">
        <f>'８月'!H41</f>
        <v>-</v>
      </c>
      <c r="M255" s="88" t="str">
        <f>'９月'!H41</f>
        <v>-</v>
      </c>
      <c r="N255" s="88" t="str">
        <f>'１０月'!H41</f>
        <v>3.8</v>
      </c>
      <c r="O255" s="88" t="str">
        <f>'１１月'!H41</f>
        <v>-</v>
      </c>
      <c r="P255" s="88" t="str">
        <f>'１２月'!H41</f>
        <v>-</v>
      </c>
      <c r="Q255" s="88" t="str">
        <f>'１月'!H41</f>
        <v>-</v>
      </c>
      <c r="R255" s="88" t="str">
        <f>'２月'!H41</f>
        <v>-</v>
      </c>
      <c r="S255" s="89" t="str">
        <f>'３月'!H41</f>
        <v>-</v>
      </c>
    </row>
    <row r="256" spans="1:19" ht="14.45" customHeight="1">
      <c r="A256" s="72" t="s">
        <v>66</v>
      </c>
      <c r="B256" s="19" t="s">
        <v>67</v>
      </c>
      <c r="C256" s="21" t="s">
        <v>147</v>
      </c>
      <c r="D256" s="41">
        <f t="shared" si="42"/>
        <v>12</v>
      </c>
      <c r="E256" s="48">
        <f t="shared" si="43"/>
        <v>0</v>
      </c>
      <c r="F256" s="49">
        <f t="shared" si="44"/>
        <v>0</v>
      </c>
      <c r="G256" s="50" t="e">
        <f t="shared" si="45"/>
        <v>#DIV/0!</v>
      </c>
      <c r="H256" s="88" t="str">
        <f>'４月'!H42</f>
        <v>-</v>
      </c>
      <c r="I256" s="88" t="str">
        <f>'５月'!H42</f>
        <v>-</v>
      </c>
      <c r="J256" s="88" t="str">
        <f>'６月'!H42</f>
        <v>-</v>
      </c>
      <c r="K256" s="88" t="str">
        <f>'７月'!H42</f>
        <v>-</v>
      </c>
      <c r="L256" s="88" t="str">
        <f>'８月'!H42</f>
        <v>-</v>
      </c>
      <c r="M256" s="88" t="str">
        <f>'９月'!H42</f>
        <v>-</v>
      </c>
      <c r="N256" s="88" t="str">
        <f>'１０月'!H42</f>
        <v>150</v>
      </c>
      <c r="O256" s="88" t="str">
        <f>'１１月'!H42</f>
        <v>-</v>
      </c>
      <c r="P256" s="88" t="str">
        <f>'１２月'!H42</f>
        <v>-</v>
      </c>
      <c r="Q256" s="88" t="str">
        <f>'１月'!H42</f>
        <v>-</v>
      </c>
      <c r="R256" s="88" t="str">
        <f>'２月'!H42</f>
        <v>-</v>
      </c>
      <c r="S256" s="89" t="str">
        <f>'３月'!H42</f>
        <v>-</v>
      </c>
    </row>
    <row r="257" spans="1:19" ht="14.45" customHeight="1">
      <c r="A257" s="72" t="s">
        <v>68</v>
      </c>
      <c r="B257" s="19" t="s">
        <v>69</v>
      </c>
      <c r="C257" s="21" t="s">
        <v>141</v>
      </c>
      <c r="D257" s="41">
        <f t="shared" si="42"/>
        <v>12</v>
      </c>
      <c r="E257" s="48">
        <f t="shared" si="43"/>
        <v>0</v>
      </c>
      <c r="F257" s="49">
        <f t="shared" si="44"/>
        <v>0</v>
      </c>
      <c r="G257" s="50" t="e">
        <f t="shared" si="45"/>
        <v>#DIV/0!</v>
      </c>
      <c r="H257" s="88" t="str">
        <f>'４月'!H43</f>
        <v>-</v>
      </c>
      <c r="I257" s="88" t="str">
        <f>'５月'!H43</f>
        <v>-</v>
      </c>
      <c r="J257" s="88" t="str">
        <f>'６月'!H43</f>
        <v>-</v>
      </c>
      <c r="K257" s="88" t="str">
        <f>'７月'!H43</f>
        <v>-</v>
      </c>
      <c r="L257" s="88" t="str">
        <f>'８月'!H43</f>
        <v>-</v>
      </c>
      <c r="M257" s="88" t="str">
        <f>'９月'!H43</f>
        <v>-</v>
      </c>
      <c r="N257" s="88" t="str">
        <f>'１０月'!H43</f>
        <v>0.02未満</v>
      </c>
      <c r="O257" s="88" t="str">
        <f>'１１月'!H43</f>
        <v>-</v>
      </c>
      <c r="P257" s="88" t="str">
        <f>'１２月'!H43</f>
        <v>-</v>
      </c>
      <c r="Q257" s="88" t="str">
        <f>'１月'!H43</f>
        <v>-</v>
      </c>
      <c r="R257" s="88" t="str">
        <f>'２月'!H43</f>
        <v>-</v>
      </c>
      <c r="S257" s="89" t="str">
        <f>'３月'!H43</f>
        <v>-</v>
      </c>
    </row>
    <row r="258" spans="1:19" ht="14.45" customHeight="1">
      <c r="A258" s="72" t="s">
        <v>70</v>
      </c>
      <c r="B258" s="19" t="s">
        <v>169</v>
      </c>
      <c r="C258" s="21" t="s">
        <v>148</v>
      </c>
      <c r="D258" s="41">
        <f t="shared" si="42"/>
        <v>12</v>
      </c>
      <c r="E258" s="48">
        <f t="shared" si="43"/>
        <v>0</v>
      </c>
      <c r="F258" s="49">
        <f t="shared" si="44"/>
        <v>0</v>
      </c>
      <c r="G258" s="50" t="e">
        <f t="shared" si="45"/>
        <v>#DIV/0!</v>
      </c>
      <c r="H258" s="88" t="str">
        <f>'４月'!H44</f>
        <v>-</v>
      </c>
      <c r="I258" s="88" t="str">
        <f>'５月'!H44</f>
        <v>-</v>
      </c>
      <c r="J258" s="88" t="str">
        <f>'６月'!H44</f>
        <v>-</v>
      </c>
      <c r="K258" s="88" t="str">
        <f>'７月'!H44</f>
        <v>-</v>
      </c>
      <c r="L258" s="88" t="str">
        <f>'８月'!H44</f>
        <v>-</v>
      </c>
      <c r="M258" s="88" t="str">
        <f>'９月'!H44</f>
        <v>-</v>
      </c>
      <c r="N258" s="88" t="str">
        <f>'１０月'!H44</f>
        <v>0.000001未満</v>
      </c>
      <c r="O258" s="88" t="str">
        <f>'１１月'!H44</f>
        <v>-</v>
      </c>
      <c r="P258" s="88" t="str">
        <f>'１２月'!H44</f>
        <v>-</v>
      </c>
      <c r="Q258" s="88" t="str">
        <f>'１月'!H44</f>
        <v>-</v>
      </c>
      <c r="R258" s="88" t="str">
        <f>'２月'!H44</f>
        <v>-</v>
      </c>
      <c r="S258" s="89" t="str">
        <f>'３月'!H44</f>
        <v>-</v>
      </c>
    </row>
    <row r="259" spans="1:19" ht="14.45" customHeight="1">
      <c r="A259" s="72" t="s">
        <v>71</v>
      </c>
      <c r="B259" s="19" t="s">
        <v>170</v>
      </c>
      <c r="C259" s="21" t="s">
        <v>148</v>
      </c>
      <c r="D259" s="41">
        <f t="shared" si="42"/>
        <v>12</v>
      </c>
      <c r="E259" s="48">
        <f t="shared" si="43"/>
        <v>0</v>
      </c>
      <c r="F259" s="49">
        <f t="shared" si="44"/>
        <v>0</v>
      </c>
      <c r="G259" s="50" t="e">
        <f t="shared" si="45"/>
        <v>#DIV/0!</v>
      </c>
      <c r="H259" s="88" t="str">
        <f>'４月'!H45</f>
        <v>-</v>
      </c>
      <c r="I259" s="88" t="str">
        <f>'５月'!H45</f>
        <v>-</v>
      </c>
      <c r="J259" s="88" t="str">
        <f>'６月'!H45</f>
        <v>-</v>
      </c>
      <c r="K259" s="88" t="str">
        <f>'７月'!H45</f>
        <v>-</v>
      </c>
      <c r="L259" s="88" t="str">
        <f>'８月'!H45</f>
        <v>-</v>
      </c>
      <c r="M259" s="88" t="str">
        <f>'９月'!H45</f>
        <v>-</v>
      </c>
      <c r="N259" s="88" t="str">
        <f>'１０月'!H45</f>
        <v>0.000001未満</v>
      </c>
      <c r="O259" s="88" t="str">
        <f>'１１月'!H45</f>
        <v>-</v>
      </c>
      <c r="P259" s="88" t="str">
        <f>'１２月'!H45</f>
        <v>-</v>
      </c>
      <c r="Q259" s="88" t="str">
        <f>'１月'!H45</f>
        <v>-</v>
      </c>
      <c r="R259" s="88" t="str">
        <f>'２月'!H45</f>
        <v>-</v>
      </c>
      <c r="S259" s="89" t="str">
        <f>'３月'!H45</f>
        <v>-</v>
      </c>
    </row>
    <row r="260" spans="1:19" ht="14.45" customHeight="1">
      <c r="A260" s="72" t="s">
        <v>72</v>
      </c>
      <c r="B260" s="19" t="s">
        <v>73</v>
      </c>
      <c r="C260" s="21" t="s">
        <v>136</v>
      </c>
      <c r="D260" s="41">
        <f t="shared" si="42"/>
        <v>12</v>
      </c>
      <c r="E260" s="48">
        <f t="shared" si="43"/>
        <v>0</v>
      </c>
      <c r="F260" s="49">
        <f t="shared" si="44"/>
        <v>0</v>
      </c>
      <c r="G260" s="50" t="e">
        <f t="shared" si="45"/>
        <v>#DIV/0!</v>
      </c>
      <c r="H260" s="88" t="str">
        <f>'４月'!H46</f>
        <v>-</v>
      </c>
      <c r="I260" s="88" t="str">
        <f>'５月'!H46</f>
        <v>-</v>
      </c>
      <c r="J260" s="88" t="str">
        <f>'６月'!H46</f>
        <v>-</v>
      </c>
      <c r="K260" s="88" t="str">
        <f>'７月'!H46</f>
        <v>-</v>
      </c>
      <c r="L260" s="88" t="str">
        <f>'８月'!H46</f>
        <v>-</v>
      </c>
      <c r="M260" s="88" t="str">
        <f>'９月'!H46</f>
        <v>-</v>
      </c>
      <c r="N260" s="88" t="str">
        <f>'１０月'!H46</f>
        <v>0.005未満</v>
      </c>
      <c r="O260" s="88" t="str">
        <f>'１１月'!H46</f>
        <v>-</v>
      </c>
      <c r="P260" s="88" t="str">
        <f>'１２月'!H46</f>
        <v>-</v>
      </c>
      <c r="Q260" s="88" t="str">
        <f>'１月'!H46</f>
        <v>-</v>
      </c>
      <c r="R260" s="88" t="str">
        <f>'２月'!H46</f>
        <v>-</v>
      </c>
      <c r="S260" s="89" t="str">
        <f>'３月'!H46</f>
        <v>-</v>
      </c>
    </row>
    <row r="261" spans="1:19" ht="14.45" customHeight="1">
      <c r="A261" s="72" t="s">
        <v>74</v>
      </c>
      <c r="B261" s="19" t="s">
        <v>75</v>
      </c>
      <c r="C261" s="21" t="s">
        <v>149</v>
      </c>
      <c r="D261" s="41">
        <f t="shared" si="42"/>
        <v>12</v>
      </c>
      <c r="E261" s="48">
        <f t="shared" si="43"/>
        <v>0</v>
      </c>
      <c r="F261" s="49">
        <f t="shared" si="44"/>
        <v>0</v>
      </c>
      <c r="G261" s="50" t="e">
        <f t="shared" si="45"/>
        <v>#DIV/0!</v>
      </c>
      <c r="H261" s="88" t="str">
        <f>'４月'!H47</f>
        <v>-</v>
      </c>
      <c r="I261" s="88" t="str">
        <f>'５月'!H47</f>
        <v>-</v>
      </c>
      <c r="J261" s="88" t="str">
        <f>'６月'!H47</f>
        <v>-</v>
      </c>
      <c r="K261" s="88" t="str">
        <f>'７月'!H47</f>
        <v>-</v>
      </c>
      <c r="L261" s="88" t="str">
        <f>'８月'!H47</f>
        <v>-</v>
      </c>
      <c r="M261" s="88" t="str">
        <f>'９月'!H47</f>
        <v>-</v>
      </c>
      <c r="N261" s="88" t="str">
        <f>'１０月'!H47</f>
        <v>0.0005未満</v>
      </c>
      <c r="O261" s="88" t="str">
        <f>'１１月'!H47</f>
        <v>-</v>
      </c>
      <c r="P261" s="88" t="str">
        <f>'１２月'!H47</f>
        <v>-</v>
      </c>
      <c r="Q261" s="88" t="str">
        <f>'１月'!H47</f>
        <v>-</v>
      </c>
      <c r="R261" s="88" t="str">
        <f>'２月'!H47</f>
        <v>-</v>
      </c>
      <c r="S261" s="89" t="str">
        <f>'３月'!H47</f>
        <v>-</v>
      </c>
    </row>
    <row r="262" spans="1:19" ht="14.45" customHeight="1">
      <c r="A262" s="72" t="s">
        <v>76</v>
      </c>
      <c r="B262" s="19" t="s">
        <v>77</v>
      </c>
      <c r="C262" s="21" t="s">
        <v>150</v>
      </c>
      <c r="D262" s="41">
        <f t="shared" si="42"/>
        <v>12</v>
      </c>
      <c r="E262" s="48">
        <f t="shared" si="43"/>
        <v>0</v>
      </c>
      <c r="F262" s="49">
        <f t="shared" si="44"/>
        <v>0</v>
      </c>
      <c r="G262" s="50" t="e">
        <f t="shared" si="45"/>
        <v>#DIV/0!</v>
      </c>
      <c r="H262" s="88" t="str">
        <f>'４月'!H48</f>
        <v>-</v>
      </c>
      <c r="I262" s="88" t="str">
        <f>'５月'!H48</f>
        <v>-</v>
      </c>
      <c r="J262" s="88" t="str">
        <f>'６月'!H48</f>
        <v>-</v>
      </c>
      <c r="K262" s="88" t="str">
        <f>'７月'!H48</f>
        <v>-</v>
      </c>
      <c r="L262" s="88" t="str">
        <f>'８月'!H48</f>
        <v>-</v>
      </c>
      <c r="M262" s="88" t="str">
        <f>'９月'!H48</f>
        <v>-</v>
      </c>
      <c r="N262" s="88" t="str">
        <f>'１０月'!H48</f>
        <v>0.34</v>
      </c>
      <c r="O262" s="88" t="str">
        <f>'１１月'!H48</f>
        <v>-</v>
      </c>
      <c r="P262" s="88" t="str">
        <f>'１２月'!H48</f>
        <v>-</v>
      </c>
      <c r="Q262" s="88" t="str">
        <f>'１月'!H48</f>
        <v>-</v>
      </c>
      <c r="R262" s="88" t="str">
        <f>'２月'!H48</f>
        <v>-</v>
      </c>
      <c r="S262" s="89" t="str">
        <f>'３月'!H48</f>
        <v>-</v>
      </c>
    </row>
    <row r="263" spans="1:19" ht="14.45" customHeight="1">
      <c r="A263" s="72" t="s">
        <v>78</v>
      </c>
      <c r="B263" s="19" t="s">
        <v>79</v>
      </c>
      <c r="C263" s="21" t="s">
        <v>151</v>
      </c>
      <c r="D263" s="41">
        <f t="shared" si="42"/>
        <v>12</v>
      </c>
      <c r="E263" s="48">
        <f t="shared" si="43"/>
        <v>0</v>
      </c>
      <c r="F263" s="49">
        <f t="shared" si="44"/>
        <v>0</v>
      </c>
      <c r="G263" s="50" t="e">
        <f t="shared" si="45"/>
        <v>#DIV/0!</v>
      </c>
      <c r="H263" s="88" t="str">
        <f>'４月'!H49</f>
        <v>-</v>
      </c>
      <c r="I263" s="88" t="str">
        <f>'５月'!H49</f>
        <v>-</v>
      </c>
      <c r="J263" s="88" t="str">
        <f>'６月'!H49</f>
        <v>-</v>
      </c>
      <c r="K263" s="88" t="str">
        <f>'７月'!H49</f>
        <v>-</v>
      </c>
      <c r="L263" s="88" t="str">
        <f>'８月'!H49</f>
        <v>-</v>
      </c>
      <c r="M263" s="88" t="str">
        <f>'９月'!H49</f>
        <v>-</v>
      </c>
      <c r="N263" s="88" t="str">
        <f>'１０月'!H49</f>
        <v>9.4</v>
      </c>
      <c r="O263" s="88" t="str">
        <f>'１１月'!H49</f>
        <v>-</v>
      </c>
      <c r="P263" s="88" t="str">
        <f>'１２月'!H49</f>
        <v>-</v>
      </c>
      <c r="Q263" s="88" t="str">
        <f>'１月'!H49</f>
        <v>-</v>
      </c>
      <c r="R263" s="88" t="str">
        <f>'２月'!H49</f>
        <v>-</v>
      </c>
      <c r="S263" s="89" t="str">
        <f>'３月'!H49</f>
        <v>-</v>
      </c>
    </row>
    <row r="264" spans="1:19" ht="14.45" customHeight="1">
      <c r="A264" s="72" t="s">
        <v>80</v>
      </c>
      <c r="B264" s="19" t="s">
        <v>81</v>
      </c>
      <c r="C264" s="21" t="s">
        <v>152</v>
      </c>
      <c r="D264" s="41">
        <f t="shared" si="42"/>
        <v>12</v>
      </c>
      <c r="E264" s="54"/>
      <c r="F264" s="55"/>
      <c r="G264" s="56"/>
      <c r="H264" s="88" t="str">
        <f>'４月'!H50</f>
        <v>-</v>
      </c>
      <c r="I264" s="88" t="str">
        <f>'５月'!H50</f>
        <v>-</v>
      </c>
      <c r="J264" s="88" t="str">
        <f>'６月'!H50</f>
        <v>-</v>
      </c>
      <c r="K264" s="88" t="str">
        <f>'７月'!H50</f>
        <v>-</v>
      </c>
      <c r="L264" s="88" t="str">
        <f>'８月'!H50</f>
        <v>-</v>
      </c>
      <c r="M264" s="88" t="str">
        <f>'９月'!H50</f>
        <v>-</v>
      </c>
      <c r="N264" s="88" t="str">
        <f>'１０月'!H50</f>
        <v>-</v>
      </c>
      <c r="O264" s="88" t="str">
        <f>'１１月'!H50</f>
        <v>-</v>
      </c>
      <c r="P264" s="88" t="str">
        <f>'１２月'!H50</f>
        <v>-</v>
      </c>
      <c r="Q264" s="88" t="str">
        <f>'１月'!H50</f>
        <v>-</v>
      </c>
      <c r="R264" s="88" t="str">
        <f>'２月'!H50</f>
        <v>-</v>
      </c>
      <c r="S264" s="89" t="str">
        <f>'３月'!H50</f>
        <v>-</v>
      </c>
    </row>
    <row r="265" spans="1:19" ht="14.45" customHeight="1">
      <c r="A265" s="72" t="s">
        <v>82</v>
      </c>
      <c r="B265" s="20" t="s">
        <v>83</v>
      </c>
      <c r="C265" s="21" t="s">
        <v>152</v>
      </c>
      <c r="D265" s="41">
        <f t="shared" si="42"/>
        <v>12</v>
      </c>
      <c r="E265" s="54"/>
      <c r="F265" s="55"/>
      <c r="G265" s="56"/>
      <c r="H265" s="88" t="str">
        <f>'４月'!H51</f>
        <v>-</v>
      </c>
      <c r="I265" s="88" t="str">
        <f>'５月'!H51</f>
        <v>-</v>
      </c>
      <c r="J265" s="88" t="str">
        <f>'６月'!H51</f>
        <v>-</v>
      </c>
      <c r="K265" s="88" t="str">
        <f>'７月'!H51</f>
        <v>-</v>
      </c>
      <c r="L265" s="88" t="str">
        <f>'８月'!H51</f>
        <v>-</v>
      </c>
      <c r="M265" s="88" t="str">
        <f>'９月'!H51</f>
        <v>-</v>
      </c>
      <c r="N265" s="88" t="str">
        <f>'１０月'!H51</f>
        <v>微硫化水素臭</v>
      </c>
      <c r="O265" s="88" t="str">
        <f>'１１月'!H51</f>
        <v>-</v>
      </c>
      <c r="P265" s="88" t="str">
        <f>'１２月'!H51</f>
        <v>-</v>
      </c>
      <c r="Q265" s="88" t="str">
        <f>'１月'!H51</f>
        <v>-</v>
      </c>
      <c r="R265" s="88" t="str">
        <f>'２月'!H51</f>
        <v>-</v>
      </c>
      <c r="S265" s="89" t="str">
        <f>'３月'!H51</f>
        <v>-</v>
      </c>
    </row>
    <row r="266" spans="1:19" ht="14.45" customHeight="1">
      <c r="A266" s="72" t="s">
        <v>84</v>
      </c>
      <c r="B266" s="20" t="s">
        <v>85</v>
      </c>
      <c r="C266" s="21" t="s">
        <v>153</v>
      </c>
      <c r="D266" s="41">
        <f t="shared" si="42"/>
        <v>12</v>
      </c>
      <c r="E266" s="48">
        <f t="shared" ref="E266:E267" si="46">MAX(H266:S266)</f>
        <v>0</v>
      </c>
      <c r="F266" s="49">
        <f t="shared" ref="F266:F267" si="47">MIN(H266:S266)</f>
        <v>0</v>
      </c>
      <c r="G266" s="50" t="e">
        <f t="shared" ref="G266:G267" si="48">AVERAGE(H266:S266)</f>
        <v>#DIV/0!</v>
      </c>
      <c r="H266" s="88" t="str">
        <f>'４月'!H52</f>
        <v>-</v>
      </c>
      <c r="I266" s="88" t="str">
        <f>'５月'!H52</f>
        <v>-</v>
      </c>
      <c r="J266" s="88" t="str">
        <f>'６月'!H52</f>
        <v>-</v>
      </c>
      <c r="K266" s="88" t="str">
        <f>'７月'!H52</f>
        <v>-</v>
      </c>
      <c r="L266" s="88" t="str">
        <f>'８月'!H52</f>
        <v>-</v>
      </c>
      <c r="M266" s="88" t="str">
        <f>'９月'!H52</f>
        <v>-</v>
      </c>
      <c r="N266" s="88" t="str">
        <f>'１０月'!H52</f>
        <v>3.0</v>
      </c>
      <c r="O266" s="88" t="str">
        <f>'１１月'!H52</f>
        <v>-</v>
      </c>
      <c r="P266" s="88" t="str">
        <f>'１２月'!H52</f>
        <v>-</v>
      </c>
      <c r="Q266" s="88" t="str">
        <f>'１月'!H52</f>
        <v>-</v>
      </c>
      <c r="R266" s="88" t="str">
        <f>'２月'!H52</f>
        <v>-</v>
      </c>
      <c r="S266" s="89" t="str">
        <f>'３月'!H52</f>
        <v>-</v>
      </c>
    </row>
    <row r="267" spans="1:19" ht="14.45" customHeight="1">
      <c r="A267" s="72" t="s">
        <v>86</v>
      </c>
      <c r="B267" s="20" t="s">
        <v>87</v>
      </c>
      <c r="C267" s="21" t="s">
        <v>154</v>
      </c>
      <c r="D267" s="41">
        <f t="shared" si="42"/>
        <v>12</v>
      </c>
      <c r="E267" s="48">
        <f t="shared" si="46"/>
        <v>0</v>
      </c>
      <c r="F267" s="49">
        <f t="shared" si="47"/>
        <v>0</v>
      </c>
      <c r="G267" s="50" t="e">
        <f t="shared" si="48"/>
        <v>#DIV/0!</v>
      </c>
      <c r="H267" s="88" t="str">
        <f>'４月'!H53</f>
        <v>-</v>
      </c>
      <c r="I267" s="88" t="str">
        <f>'５月'!H53</f>
        <v>-</v>
      </c>
      <c r="J267" s="88" t="str">
        <f>'６月'!H53</f>
        <v>-</v>
      </c>
      <c r="K267" s="88" t="str">
        <f>'７月'!H53</f>
        <v>-</v>
      </c>
      <c r="L267" s="88" t="str">
        <f>'８月'!H53</f>
        <v>-</v>
      </c>
      <c r="M267" s="88" t="str">
        <f>'９月'!H53</f>
        <v>-</v>
      </c>
      <c r="N267" s="88" t="str">
        <f>'１０月'!H53</f>
        <v>0.1未満</v>
      </c>
      <c r="O267" s="88" t="str">
        <f>'１１月'!H53</f>
        <v>-</v>
      </c>
      <c r="P267" s="88" t="str">
        <f>'１２月'!H53</f>
        <v>-</v>
      </c>
      <c r="Q267" s="88" t="str">
        <f>'１月'!H53</f>
        <v>-</v>
      </c>
      <c r="R267" s="88" t="str">
        <f>'２月'!H53</f>
        <v>-</v>
      </c>
      <c r="S267" s="89" t="str">
        <f>'３月'!H53</f>
        <v>-</v>
      </c>
    </row>
    <row r="268" spans="1:19" ht="14.45" customHeight="1">
      <c r="A268" s="115" t="s">
        <v>88</v>
      </c>
      <c r="B268" s="116"/>
      <c r="C268" s="116"/>
      <c r="D268" s="75"/>
      <c r="E268" s="51"/>
      <c r="F268" s="52"/>
      <c r="G268" s="53"/>
      <c r="H268" s="88" t="str">
        <f>'４月'!H54</f>
        <v>-</v>
      </c>
      <c r="I268" s="88" t="str">
        <f>'５月'!H54</f>
        <v>-</v>
      </c>
      <c r="J268" s="88" t="str">
        <f>'６月'!H54</f>
        <v>-</v>
      </c>
      <c r="K268" s="88" t="str">
        <f>'７月'!H54</f>
        <v>-</v>
      </c>
      <c r="L268" s="88" t="str">
        <f>'８月'!H54</f>
        <v>-</v>
      </c>
      <c r="M268" s="88" t="str">
        <f>'９月'!H54</f>
        <v>-</v>
      </c>
      <c r="N268" s="88" t="str">
        <f>'１０月'!H54</f>
        <v>-</v>
      </c>
      <c r="O268" s="88" t="str">
        <f>'１１月'!H54</f>
        <v>-</v>
      </c>
      <c r="P268" s="88" t="str">
        <f>'１２月'!H54</f>
        <v>-</v>
      </c>
      <c r="Q268" s="88" t="str">
        <f>'１月'!H54</f>
        <v>-</v>
      </c>
      <c r="R268" s="88" t="str">
        <f>'２月'!H54</f>
        <v>-</v>
      </c>
      <c r="S268" s="89" t="str">
        <f>'３月'!H54</f>
        <v>-</v>
      </c>
    </row>
    <row r="269" spans="1:19" ht="14.45" customHeight="1">
      <c r="A269" s="36"/>
      <c r="B269" s="36"/>
      <c r="C269" s="36"/>
      <c r="D269" s="73"/>
      <c r="E269" s="74"/>
      <c r="F269" s="74"/>
      <c r="G269" s="74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</row>
    <row r="270" spans="1:19" ht="14.45" customHeight="1">
      <c r="A270" s="22" t="s">
        <v>157</v>
      </c>
      <c r="B270" s="23"/>
      <c r="C270" s="23"/>
      <c r="E270" s="34"/>
      <c r="F270" s="34"/>
      <c r="G270" s="34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</row>
    <row r="271" spans="1:19" ht="14.45" customHeight="1">
      <c r="A271" s="76" t="s">
        <v>95</v>
      </c>
      <c r="B271" s="18" t="s">
        <v>4</v>
      </c>
      <c r="C271" s="11"/>
      <c r="D271" s="75">
        <f>COUNTA(H58,I58,J58,K58,L58,M58,N58,O58,P58,Q58,R58,S58)</f>
        <v>12</v>
      </c>
      <c r="E271" s="51">
        <f t="shared" ref="E271:E274" si="49">MAX(H271:S271)</f>
        <v>0</v>
      </c>
      <c r="F271" s="52">
        <f t="shared" ref="F271:F274" si="50">MIN(H271:S271)</f>
        <v>0</v>
      </c>
      <c r="G271" s="50"/>
      <c r="H271" s="88" t="str">
        <f>'４月'!H57</f>
        <v>-</v>
      </c>
      <c r="I271" s="88" t="str">
        <f>'５月'!H57</f>
        <v>-</v>
      </c>
      <c r="J271" s="88" t="str">
        <f>'６月'!H57</f>
        <v>-</v>
      </c>
      <c r="K271" s="88" t="str">
        <f>'７月'!H57</f>
        <v>-</v>
      </c>
      <c r="L271" s="88" t="str">
        <f>'８月'!H57</f>
        <v>1.0未満</v>
      </c>
      <c r="M271" s="88" t="str">
        <f>'９月'!H57</f>
        <v>-</v>
      </c>
      <c r="N271" s="88" t="str">
        <f>'１０月'!H57</f>
        <v>１.0未満</v>
      </c>
      <c r="O271" s="88" t="str">
        <f>'１１月'!H57</f>
        <v>-</v>
      </c>
      <c r="P271" s="88" t="str">
        <f>'１２月'!H57</f>
        <v>-</v>
      </c>
      <c r="Q271" s="88" t="str">
        <f>'１月'!H57</f>
        <v>-</v>
      </c>
      <c r="R271" s="88" t="str">
        <f>'２月'!H57</f>
        <v>-</v>
      </c>
      <c r="S271" s="89" t="str">
        <f>'３月'!H57</f>
        <v>-</v>
      </c>
    </row>
    <row r="272" spans="1:19" ht="14.45" customHeight="1">
      <c r="A272" s="72" t="s">
        <v>96</v>
      </c>
      <c r="B272" s="19" t="s">
        <v>92</v>
      </c>
      <c r="C272" s="3" t="s">
        <v>5</v>
      </c>
      <c r="D272" s="75">
        <f>COUNTA(H59,I59,J59,K59,L59,M59,N59,O59,P59,Q59,R59,S59)</f>
        <v>12</v>
      </c>
      <c r="E272" s="51">
        <f t="shared" si="49"/>
        <v>0</v>
      </c>
      <c r="F272" s="52">
        <f t="shared" si="50"/>
        <v>0</v>
      </c>
      <c r="G272" s="50"/>
      <c r="H272" s="88" t="str">
        <f>'４月'!H58</f>
        <v>-</v>
      </c>
      <c r="I272" s="88" t="str">
        <f>'５月'!H58</f>
        <v>-</v>
      </c>
      <c r="J272" s="88" t="str">
        <f>'６月'!H58</f>
        <v>-</v>
      </c>
      <c r="K272" s="88" t="str">
        <f>'７月'!H58</f>
        <v>-</v>
      </c>
      <c r="L272" s="88" t="str">
        <f>'８月'!H58</f>
        <v>0</v>
      </c>
      <c r="M272" s="88" t="str">
        <f>'９月'!H58</f>
        <v>-</v>
      </c>
      <c r="N272" s="88" t="str">
        <f>'１０月'!H58</f>
        <v>-</v>
      </c>
      <c r="O272" s="88" t="str">
        <f>'１１月'!H58</f>
        <v>-</v>
      </c>
      <c r="P272" s="88" t="str">
        <f>'１２月'!H58</f>
        <v>-</v>
      </c>
      <c r="Q272" s="88" t="str">
        <f>'１月'!H58</f>
        <v>-</v>
      </c>
      <c r="R272" s="88" t="str">
        <f>'２月'!H58</f>
        <v>-</v>
      </c>
      <c r="S272" s="89" t="str">
        <f>'３月'!H58</f>
        <v>-</v>
      </c>
    </row>
    <row r="273" spans="1:19" ht="14.45" customHeight="1">
      <c r="A273" s="72" t="s">
        <v>97</v>
      </c>
      <c r="B273" s="19" t="s">
        <v>93</v>
      </c>
      <c r="C273" s="3" t="s">
        <v>5</v>
      </c>
      <c r="D273" s="75">
        <f>COUNTA(H60,I60,J60,K60,L60,M60,N60,O60,P60,Q60,R60,S60)</f>
        <v>12</v>
      </c>
      <c r="E273" s="51">
        <f t="shared" si="49"/>
        <v>0</v>
      </c>
      <c r="F273" s="52">
        <f t="shared" si="50"/>
        <v>0</v>
      </c>
      <c r="G273" s="50"/>
      <c r="H273" s="88" t="str">
        <f>'４月'!H59</f>
        <v>-</v>
      </c>
      <c r="I273" s="88" t="str">
        <f>'５月'!H59</f>
        <v>-</v>
      </c>
      <c r="J273" s="88" t="str">
        <f>'６月'!H59</f>
        <v>-</v>
      </c>
      <c r="K273" s="88" t="str">
        <f>'７月'!H59</f>
        <v>-</v>
      </c>
      <c r="L273" s="88" t="str">
        <f>'８月'!H59</f>
        <v>-</v>
      </c>
      <c r="M273" s="88" t="str">
        <f>'９月'!H59</f>
        <v>-</v>
      </c>
      <c r="N273" s="88" t="str">
        <f>'１０月'!H59</f>
        <v>-</v>
      </c>
      <c r="O273" s="88" t="str">
        <f>'１１月'!H59</f>
        <v>-</v>
      </c>
      <c r="P273" s="88" t="str">
        <f>'１２月'!H59</f>
        <v>-</v>
      </c>
      <c r="Q273" s="88" t="str">
        <f>'１月'!H59</f>
        <v>-</v>
      </c>
      <c r="R273" s="88" t="str">
        <f>'２月'!H59</f>
        <v>-</v>
      </c>
      <c r="S273" s="89" t="str">
        <f>'３月'!H59</f>
        <v>-</v>
      </c>
    </row>
    <row r="274" spans="1:19" ht="14.45" customHeight="1">
      <c r="A274" s="72" t="s">
        <v>98</v>
      </c>
      <c r="B274" s="19" t="s">
        <v>158</v>
      </c>
      <c r="C274" s="3" t="s">
        <v>5</v>
      </c>
      <c r="D274" s="75">
        <f>COUNTA(H61,I61,J61,K61,L61,M61,N61,O61,P61,Q61,R61,S61)</f>
        <v>12</v>
      </c>
      <c r="E274" s="51">
        <f t="shared" si="49"/>
        <v>0</v>
      </c>
      <c r="F274" s="52">
        <f t="shared" si="50"/>
        <v>0</v>
      </c>
      <c r="G274" s="50"/>
      <c r="H274" s="88" t="str">
        <f>'４月'!H60</f>
        <v>-</v>
      </c>
      <c r="I274" s="88" t="str">
        <f>'５月'!H60</f>
        <v>-</v>
      </c>
      <c r="J274" s="88" t="str">
        <f>'６月'!H60</f>
        <v>-</v>
      </c>
      <c r="K274" s="88" t="str">
        <f>'７月'!H60</f>
        <v>-</v>
      </c>
      <c r="L274" s="88" t="str">
        <f>'８月'!H60</f>
        <v>-</v>
      </c>
      <c r="M274" s="88" t="str">
        <f>'９月'!H60</f>
        <v>-</v>
      </c>
      <c r="N274" s="88" t="str">
        <f>'１０月'!H60</f>
        <v>-</v>
      </c>
      <c r="O274" s="88" t="str">
        <f>'１１月'!H60</f>
        <v>-</v>
      </c>
      <c r="P274" s="88" t="str">
        <f>'１２月'!H60</f>
        <v>-</v>
      </c>
      <c r="Q274" s="88" t="str">
        <f>'１月'!H60</f>
        <v>-</v>
      </c>
      <c r="R274" s="88" t="str">
        <f>'２月'!H60</f>
        <v>-</v>
      </c>
      <c r="S274" s="89" t="str">
        <f>'３月'!H60</f>
        <v>-</v>
      </c>
    </row>
    <row r="275" spans="1:19" ht="14.45" customHeight="1">
      <c r="A275" s="31"/>
      <c r="B275" s="26"/>
      <c r="C275" s="27"/>
      <c r="E275" s="34"/>
      <c r="F275" s="34"/>
      <c r="G275" s="34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</row>
    <row r="276" spans="1:19" ht="14.45" customHeight="1">
      <c r="A276" s="4" t="s">
        <v>248</v>
      </c>
      <c r="B276" s="4"/>
      <c r="C276" s="4"/>
      <c r="E276" s="34"/>
      <c r="F276" s="34"/>
      <c r="G276" s="34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</row>
    <row r="277" spans="1:19" ht="14.45" customHeight="1">
      <c r="A277" s="72" t="s">
        <v>95</v>
      </c>
      <c r="B277" s="5" t="s">
        <v>89</v>
      </c>
      <c r="C277" s="9" t="s">
        <v>155</v>
      </c>
      <c r="D277" s="75">
        <f>COUNTA(H64,I64,J64,K64,L64,M64,N64,O64,P64,Q64,R64,S64)</f>
        <v>12</v>
      </c>
      <c r="E277" s="51">
        <f t="shared" ref="E277:E279" si="51">MAX(H277:S277)</f>
        <v>0</v>
      </c>
      <c r="F277" s="52">
        <f t="shared" ref="F277:F279" si="52">MIN(H277:S277)</f>
        <v>0</v>
      </c>
      <c r="G277" s="53" t="e">
        <f t="shared" ref="G277:G279" si="53">AVERAGE(H277:S277)</f>
        <v>#DIV/0!</v>
      </c>
      <c r="H277" s="88" t="str">
        <f>'４月'!H63</f>
        <v>-</v>
      </c>
      <c r="I277" s="88" t="str">
        <f>'５月'!H63</f>
        <v>-</v>
      </c>
      <c r="J277" s="88" t="str">
        <f>'６月'!H63</f>
        <v>-</v>
      </c>
      <c r="K277" s="88" t="str">
        <f>'７月'!H63</f>
        <v>-</v>
      </c>
      <c r="L277" s="88" t="str">
        <f>'８月'!H63</f>
        <v>-</v>
      </c>
      <c r="M277" s="88" t="str">
        <f>'９月'!H63</f>
        <v>-</v>
      </c>
      <c r="N277" s="88" t="str">
        <f>'１０月'!H63</f>
        <v>-</v>
      </c>
      <c r="O277" s="88" t="str">
        <f>'１１月'!H63</f>
        <v>-</v>
      </c>
      <c r="P277" s="88" t="str">
        <f>'１２月'!H63</f>
        <v>-</v>
      </c>
      <c r="Q277" s="88" t="str">
        <f>'１月'!H63</f>
        <v>-</v>
      </c>
      <c r="R277" s="88" t="str">
        <f>'２月'!H63</f>
        <v>-</v>
      </c>
      <c r="S277" s="89" t="str">
        <f>'３月'!H63</f>
        <v>-</v>
      </c>
    </row>
    <row r="278" spans="1:19" ht="14.45" customHeight="1">
      <c r="A278" s="72" t="s">
        <v>96</v>
      </c>
      <c r="B278" s="5" t="s">
        <v>90</v>
      </c>
      <c r="C278" s="9" t="s">
        <v>156</v>
      </c>
      <c r="D278" s="75">
        <f>COUNTA(H65,I65,J65,K65,L65,M65,N65,O65,P65,Q65,R65,S65)</f>
        <v>12</v>
      </c>
      <c r="E278" s="51">
        <f t="shared" si="51"/>
        <v>0</v>
      </c>
      <c r="F278" s="52">
        <f t="shared" si="52"/>
        <v>0</v>
      </c>
      <c r="G278" s="53" t="e">
        <f t="shared" si="53"/>
        <v>#DIV/0!</v>
      </c>
      <c r="H278" s="88" t="str">
        <f>'４月'!H64</f>
        <v>-</v>
      </c>
      <c r="I278" s="88" t="str">
        <f>'５月'!H64</f>
        <v>-</v>
      </c>
      <c r="J278" s="88" t="str">
        <f>'６月'!H64</f>
        <v>-</v>
      </c>
      <c r="K278" s="88" t="str">
        <f>'７月'!H64</f>
        <v>-</v>
      </c>
      <c r="L278" s="88" t="str">
        <f>'８月'!H64</f>
        <v>-</v>
      </c>
      <c r="M278" s="88" t="str">
        <f>'９月'!H64</f>
        <v>-</v>
      </c>
      <c r="N278" s="88" t="str">
        <f>'１０月'!H64</f>
        <v>21.5</v>
      </c>
      <c r="O278" s="88" t="str">
        <f>'１１月'!H64</f>
        <v>-</v>
      </c>
      <c r="P278" s="88" t="str">
        <f>'１２月'!H64</f>
        <v>-</v>
      </c>
      <c r="Q278" s="88" t="str">
        <f>'１月'!H64</f>
        <v>-</v>
      </c>
      <c r="R278" s="88" t="str">
        <f>'２月'!H64</f>
        <v>-</v>
      </c>
      <c r="S278" s="89" t="str">
        <f>'３月'!H64</f>
        <v>-</v>
      </c>
    </row>
    <row r="279" spans="1:19" ht="14.45" customHeight="1">
      <c r="A279" s="72" t="s">
        <v>97</v>
      </c>
      <c r="B279" s="5" t="s">
        <v>91</v>
      </c>
      <c r="C279" s="9" t="s">
        <v>156</v>
      </c>
      <c r="D279" s="75">
        <f>COUNTA(H66,I66,J66,K66,L66,M66,N66,O66,P66,Q66,R66,S66)</f>
        <v>12</v>
      </c>
      <c r="E279" s="51">
        <f t="shared" si="51"/>
        <v>0</v>
      </c>
      <c r="F279" s="52">
        <f t="shared" si="52"/>
        <v>0</v>
      </c>
      <c r="G279" s="53" t="e">
        <f t="shared" si="53"/>
        <v>#DIV/0!</v>
      </c>
      <c r="H279" s="88" t="str">
        <f>'４月'!H65</f>
        <v>-</v>
      </c>
      <c r="I279" s="88" t="str">
        <f>'５月'!H65</f>
        <v>-</v>
      </c>
      <c r="J279" s="88" t="str">
        <f>'６月'!H65</f>
        <v>-</v>
      </c>
      <c r="K279" s="88" t="str">
        <f>'７月'!H65</f>
        <v>-</v>
      </c>
      <c r="L279" s="88" t="str">
        <f>'８月'!H65</f>
        <v>-</v>
      </c>
      <c r="M279" s="88" t="str">
        <f>'９月'!H65</f>
        <v>-</v>
      </c>
      <c r="N279" s="88" t="str">
        <f>'１０月'!H65</f>
        <v>20.5</v>
      </c>
      <c r="O279" s="88" t="str">
        <f>'１１月'!H65</f>
        <v>-</v>
      </c>
      <c r="P279" s="88" t="str">
        <f>'１２月'!H65</f>
        <v>-</v>
      </c>
      <c r="Q279" s="88" t="str">
        <f>'１月'!H65</f>
        <v>-</v>
      </c>
      <c r="R279" s="88" t="str">
        <f>'２月'!H65</f>
        <v>-</v>
      </c>
      <c r="S279" s="89" t="str">
        <f>'３月'!H65</f>
        <v>-</v>
      </c>
    </row>
    <row r="280" spans="1:19" ht="14.45" customHeight="1">
      <c r="A280" s="31"/>
      <c r="B280" s="29"/>
      <c r="C280" s="30"/>
      <c r="E280" s="34"/>
      <c r="F280" s="34"/>
      <c r="G280" s="34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</row>
    <row r="281" spans="1:19" ht="14.45" customHeight="1">
      <c r="A281" s="4" t="s">
        <v>124</v>
      </c>
      <c r="B281" s="4"/>
      <c r="C281" s="4"/>
      <c r="E281" s="34"/>
      <c r="F281" s="34"/>
      <c r="G281" s="34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</row>
    <row r="282" spans="1:19" ht="14.45" customHeight="1">
      <c r="A282" s="72" t="s">
        <v>95</v>
      </c>
      <c r="B282" s="5" t="s">
        <v>89</v>
      </c>
      <c r="C282" s="9" t="s">
        <v>155</v>
      </c>
      <c r="D282" s="75">
        <f>COUNTA(H69,I69,J69,K69,L69,M69,N69,O69,P69,Q69,R69,S69)</f>
        <v>12</v>
      </c>
      <c r="E282" s="51">
        <f t="shared" ref="E282:E284" si="54">MAX(H282:S282)</f>
        <v>0</v>
      </c>
      <c r="F282" s="52">
        <f t="shared" ref="F282:F284" si="55">MIN(H282:S282)</f>
        <v>0</v>
      </c>
      <c r="G282" s="53" t="e">
        <f t="shared" ref="G282:G284" si="56">AVERAGE(H282:S282)</f>
        <v>#DIV/0!</v>
      </c>
      <c r="H282" s="88" t="str">
        <f>'４月'!H68</f>
        <v>-</v>
      </c>
      <c r="I282" s="88" t="str">
        <f>'５月'!H68</f>
        <v>-</v>
      </c>
      <c r="J282" s="88" t="str">
        <f>'６月'!H68</f>
        <v>-</v>
      </c>
      <c r="K282" s="88" t="str">
        <f>'７月'!H68</f>
        <v>-</v>
      </c>
      <c r="L282" s="88" t="str">
        <f>'８月'!H68</f>
        <v>-</v>
      </c>
      <c r="M282" s="88" t="str">
        <f>'９月'!H68</f>
        <v>-</v>
      </c>
      <c r="N282" s="88" t="str">
        <f>'１０月'!H68</f>
        <v>-</v>
      </c>
      <c r="O282" s="88" t="str">
        <f>'１１月'!H68</f>
        <v>-</v>
      </c>
      <c r="P282" s="88" t="str">
        <f>'１２月'!H68</f>
        <v>-</v>
      </c>
      <c r="Q282" s="88" t="str">
        <f>'１月'!H68</f>
        <v>-</v>
      </c>
      <c r="R282" s="88" t="str">
        <f>'２月'!H68</f>
        <v>-</v>
      </c>
      <c r="S282" s="89" t="str">
        <f>'３月'!H68</f>
        <v>-</v>
      </c>
    </row>
    <row r="283" spans="1:19" ht="14.45" customHeight="1">
      <c r="A283" s="72" t="s">
        <v>96</v>
      </c>
      <c r="B283" s="5" t="s">
        <v>90</v>
      </c>
      <c r="C283" s="9" t="s">
        <v>156</v>
      </c>
      <c r="D283" s="75">
        <f>COUNTA(H70,I70,J70,K70,L70,M70,N70,O70,P70,Q70,R70,S70)</f>
        <v>12</v>
      </c>
      <c r="E283" s="51">
        <f t="shared" si="54"/>
        <v>0</v>
      </c>
      <c r="F283" s="52">
        <f t="shared" si="55"/>
        <v>0</v>
      </c>
      <c r="G283" s="53" t="e">
        <f t="shared" si="56"/>
        <v>#DIV/0!</v>
      </c>
      <c r="H283" s="88" t="str">
        <f>'４月'!H69</f>
        <v>-</v>
      </c>
      <c r="I283" s="88" t="str">
        <f>'５月'!H69</f>
        <v>-</v>
      </c>
      <c r="J283" s="88" t="str">
        <f>'６月'!H69</f>
        <v>-</v>
      </c>
      <c r="K283" s="88" t="str">
        <f>'７月'!H69</f>
        <v>-</v>
      </c>
      <c r="L283" s="88" t="str">
        <f>'８月'!H69</f>
        <v>28.5</v>
      </c>
      <c r="M283" s="88" t="str">
        <f>'９月'!H69</f>
        <v>-</v>
      </c>
      <c r="N283" s="88" t="str">
        <f>'１０月'!H69</f>
        <v>21.5</v>
      </c>
      <c r="O283" s="88" t="str">
        <f>'１１月'!H69</f>
        <v>-</v>
      </c>
      <c r="P283" s="88" t="str">
        <f>'１２月'!H69</f>
        <v>-</v>
      </c>
      <c r="Q283" s="88" t="str">
        <f>'１月'!H69</f>
        <v>-</v>
      </c>
      <c r="R283" s="88" t="str">
        <f>'２月'!H69</f>
        <v>-</v>
      </c>
      <c r="S283" s="89" t="str">
        <f>'３月'!H69</f>
        <v>-</v>
      </c>
    </row>
    <row r="284" spans="1:19" ht="14.45" customHeight="1">
      <c r="A284" s="72" t="s">
        <v>97</v>
      </c>
      <c r="B284" s="5" t="s">
        <v>91</v>
      </c>
      <c r="C284" s="9" t="s">
        <v>156</v>
      </c>
      <c r="D284" s="75">
        <f>COUNTA(H71,I71,J71,K71,L71,M71,N71,O71,P71,Q71,R71,S71)</f>
        <v>12</v>
      </c>
      <c r="E284" s="51">
        <f t="shared" si="54"/>
        <v>0</v>
      </c>
      <c r="F284" s="52">
        <f t="shared" si="55"/>
        <v>0</v>
      </c>
      <c r="G284" s="53" t="e">
        <f t="shared" si="56"/>
        <v>#DIV/0!</v>
      </c>
      <c r="H284" s="88" t="str">
        <f>'４月'!H70</f>
        <v>-</v>
      </c>
      <c r="I284" s="88" t="str">
        <f>'５月'!H70</f>
        <v>-</v>
      </c>
      <c r="J284" s="88" t="str">
        <f>'６月'!H70</f>
        <v>-</v>
      </c>
      <c r="K284" s="88" t="str">
        <f>'７月'!H70</f>
        <v>-</v>
      </c>
      <c r="L284" s="88" t="str">
        <f>'８月'!H70</f>
        <v>20.0</v>
      </c>
      <c r="M284" s="88" t="str">
        <f>'９月'!H70</f>
        <v>-</v>
      </c>
      <c r="N284" s="88" t="str">
        <f>'１０月'!H70</f>
        <v>20.5</v>
      </c>
      <c r="O284" s="88" t="str">
        <f>'１１月'!H70</f>
        <v>-</v>
      </c>
      <c r="P284" s="88" t="str">
        <f>'１２月'!H70</f>
        <v>-</v>
      </c>
      <c r="Q284" s="88" t="str">
        <f>'１月'!H70</f>
        <v>-</v>
      </c>
      <c r="R284" s="88" t="str">
        <f>'２月'!H70</f>
        <v>-</v>
      </c>
      <c r="S284" s="89" t="str">
        <f>'３月'!H70</f>
        <v>-</v>
      </c>
    </row>
    <row r="285" spans="1:19">
      <c r="A285" s="34" t="s">
        <v>197</v>
      </c>
      <c r="B285" s="34" t="s">
        <v>203</v>
      </c>
    </row>
    <row r="287" spans="1:19">
      <c r="A287" s="102" t="s">
        <v>0</v>
      </c>
      <c r="B287" s="103"/>
      <c r="C287" s="106" t="s">
        <v>1</v>
      </c>
      <c r="D287" s="36"/>
      <c r="E287" s="112" t="s">
        <v>181</v>
      </c>
      <c r="F287" s="113"/>
      <c r="G287" s="114"/>
      <c r="H287" s="110" t="s">
        <v>182</v>
      </c>
      <c r="I287" s="110" t="s">
        <v>183</v>
      </c>
      <c r="J287" s="110" t="s">
        <v>184</v>
      </c>
      <c r="K287" s="110" t="s">
        <v>185</v>
      </c>
      <c r="L287" s="110" t="s">
        <v>186</v>
      </c>
      <c r="M287" s="110" t="s">
        <v>187</v>
      </c>
      <c r="N287" s="110" t="s">
        <v>188</v>
      </c>
      <c r="O287" s="110" t="s">
        <v>189</v>
      </c>
      <c r="P287" s="110" t="s">
        <v>190</v>
      </c>
      <c r="Q287" s="110" t="s">
        <v>191</v>
      </c>
      <c r="R287" s="110" t="s">
        <v>192</v>
      </c>
      <c r="S287" s="110" t="s">
        <v>193</v>
      </c>
    </row>
    <row r="288" spans="1:19">
      <c r="A288" s="104"/>
      <c r="B288" s="105"/>
      <c r="C288" s="107"/>
      <c r="D288" s="37"/>
      <c r="E288" s="38" t="s">
        <v>194</v>
      </c>
      <c r="F288" s="39" t="s">
        <v>195</v>
      </c>
      <c r="G288" s="40" t="s">
        <v>196</v>
      </c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</row>
    <row r="289" spans="1:19" ht="14.45" customHeight="1">
      <c r="A289" s="72" t="s">
        <v>212</v>
      </c>
      <c r="B289" s="19" t="s">
        <v>2</v>
      </c>
      <c r="C289" s="21" t="s">
        <v>125</v>
      </c>
      <c r="D289" s="41">
        <f>COUNTA(H5:S5)</f>
        <v>12</v>
      </c>
      <c r="E289" s="42">
        <f>MAX(H5:S5)</f>
        <v>0</v>
      </c>
      <c r="F289" s="43">
        <f>MIN(H5:S5)</f>
        <v>0</v>
      </c>
      <c r="G289" s="44" t="e">
        <f>AVERAGE(H5:S5)</f>
        <v>#DIV/0!</v>
      </c>
      <c r="H289" s="88" t="str">
        <f>'４月'!I4</f>
        <v>-</v>
      </c>
      <c r="I289" s="88" t="str">
        <f>'５月'!I4</f>
        <v>-</v>
      </c>
      <c r="J289" s="88" t="str">
        <f>'６月'!I4</f>
        <v>-</v>
      </c>
      <c r="K289" s="88" t="str">
        <f>'７月'!I4</f>
        <v>-</v>
      </c>
      <c r="L289" s="88" t="str">
        <f>'８月'!I4</f>
        <v>-</v>
      </c>
      <c r="M289" s="88" t="str">
        <f>'９月'!I4</f>
        <v>-</v>
      </c>
      <c r="N289" s="88" t="str">
        <f>'１０月'!I4</f>
        <v>0</v>
      </c>
      <c r="O289" s="88" t="str">
        <f>'１１月'!I4</f>
        <v>-</v>
      </c>
      <c r="P289" s="88" t="str">
        <f>'１２月'!I4</f>
        <v>-</v>
      </c>
      <c r="Q289" s="88" t="str">
        <f>'１月'!I4</f>
        <v>-</v>
      </c>
      <c r="R289" s="88" t="str">
        <f>'２月'!I4</f>
        <v>-</v>
      </c>
      <c r="S289" s="89" t="str">
        <f>'３月'!I4</f>
        <v>-</v>
      </c>
    </row>
    <row r="290" spans="1:19" ht="14.45" customHeight="1">
      <c r="A290" s="72" t="s">
        <v>3</v>
      </c>
      <c r="B290" s="19" t="s">
        <v>4</v>
      </c>
      <c r="C290" s="21" t="s">
        <v>126</v>
      </c>
      <c r="D290" s="41">
        <f t="shared" ref="D290:D338" si="57">COUNTA(H290:S290)</f>
        <v>12</v>
      </c>
      <c r="E290" s="45"/>
      <c r="F290" s="46"/>
      <c r="G290" s="47"/>
      <c r="H290" s="88" t="str">
        <f>'４月'!I5</f>
        <v>-</v>
      </c>
      <c r="I290" s="88" t="str">
        <f>'５月'!I5</f>
        <v>-</v>
      </c>
      <c r="J290" s="88" t="str">
        <f>'６月'!I5</f>
        <v>-</v>
      </c>
      <c r="K290" s="88" t="str">
        <f>'７月'!I5</f>
        <v>-</v>
      </c>
      <c r="L290" s="88" t="str">
        <f>'８月'!I5</f>
        <v>-</v>
      </c>
      <c r="M290" s="88" t="str">
        <f>'９月'!I5</f>
        <v>-</v>
      </c>
      <c r="N290" s="88" t="str">
        <f>'１０月'!I5</f>
        <v>検出しない</v>
      </c>
      <c r="O290" s="88" t="str">
        <f>'１１月'!I5</f>
        <v>-</v>
      </c>
      <c r="P290" s="88" t="str">
        <f>'１２月'!I5</f>
        <v>-</v>
      </c>
      <c r="Q290" s="88" t="str">
        <f>'１月'!I5</f>
        <v>-</v>
      </c>
      <c r="R290" s="88" t="str">
        <f>'２月'!I5</f>
        <v>-</v>
      </c>
      <c r="S290" s="89" t="str">
        <f>'３月'!I5</f>
        <v>-</v>
      </c>
    </row>
    <row r="291" spans="1:19" ht="14.45" customHeight="1">
      <c r="A291" s="72" t="s">
        <v>6</v>
      </c>
      <c r="B291" s="19" t="s">
        <v>7</v>
      </c>
      <c r="C291" s="21" t="s">
        <v>127</v>
      </c>
      <c r="D291" s="41">
        <f t="shared" si="57"/>
        <v>12</v>
      </c>
      <c r="E291" s="48">
        <f>MAX(H7:S7)</f>
        <v>0</v>
      </c>
      <c r="F291" s="49">
        <f>MIN(H7:S7)</f>
        <v>0</v>
      </c>
      <c r="G291" s="50" t="e">
        <f>AVERAGE(H7:S7)</f>
        <v>#DIV/0!</v>
      </c>
      <c r="H291" s="88" t="str">
        <f>'４月'!I6</f>
        <v>-</v>
      </c>
      <c r="I291" s="88" t="str">
        <f>'５月'!I6</f>
        <v>-</v>
      </c>
      <c r="J291" s="88" t="str">
        <f>'６月'!I6</f>
        <v>-</v>
      </c>
      <c r="K291" s="88" t="str">
        <f>'７月'!I6</f>
        <v>-</v>
      </c>
      <c r="L291" s="88" t="str">
        <f>'８月'!I6</f>
        <v>-</v>
      </c>
      <c r="M291" s="88" t="str">
        <f>'９月'!I6</f>
        <v>-</v>
      </c>
      <c r="N291" s="88" t="str">
        <f>'１０月'!I6</f>
        <v>0.0003未満</v>
      </c>
      <c r="O291" s="88" t="str">
        <f>'１１月'!I6</f>
        <v>-</v>
      </c>
      <c r="P291" s="88" t="str">
        <f>'１２月'!I6</f>
        <v>-</v>
      </c>
      <c r="Q291" s="88" t="str">
        <f>'１月'!I6</f>
        <v>-</v>
      </c>
      <c r="R291" s="88" t="str">
        <f>'２月'!I6</f>
        <v>-</v>
      </c>
      <c r="S291" s="89" t="str">
        <f>'３月'!I6</f>
        <v>-</v>
      </c>
    </row>
    <row r="292" spans="1:19" ht="14.45" customHeight="1">
      <c r="A292" s="72" t="s">
        <v>8</v>
      </c>
      <c r="B292" s="19" t="s">
        <v>9</v>
      </c>
      <c r="C292" s="21" t="s">
        <v>128</v>
      </c>
      <c r="D292" s="41">
        <f t="shared" si="57"/>
        <v>12</v>
      </c>
      <c r="E292" s="48">
        <f t="shared" ref="E292:E334" si="58">MAX(H292:S292)</f>
        <v>0</v>
      </c>
      <c r="F292" s="49">
        <f t="shared" ref="F292:F334" si="59">MIN(H292:S292)</f>
        <v>0</v>
      </c>
      <c r="G292" s="50" t="e">
        <f t="shared" ref="G292:G334" si="60">AVERAGE(H292:S292)</f>
        <v>#DIV/0!</v>
      </c>
      <c r="H292" s="88" t="str">
        <f>'４月'!I7</f>
        <v>-</v>
      </c>
      <c r="I292" s="88" t="str">
        <f>'５月'!I7</f>
        <v>-</v>
      </c>
      <c r="J292" s="88" t="str">
        <f>'６月'!I7</f>
        <v>-</v>
      </c>
      <c r="K292" s="88" t="str">
        <f>'７月'!I7</f>
        <v>-</v>
      </c>
      <c r="L292" s="88" t="str">
        <f>'８月'!I7</f>
        <v>-</v>
      </c>
      <c r="M292" s="88" t="str">
        <f>'９月'!I7</f>
        <v>-</v>
      </c>
      <c r="N292" s="88" t="str">
        <f>'１０月'!I7</f>
        <v>0.00005未満</v>
      </c>
      <c r="O292" s="88" t="str">
        <f>'１１月'!I7</f>
        <v>-</v>
      </c>
      <c r="P292" s="88" t="str">
        <f>'１２月'!I7</f>
        <v>-</v>
      </c>
      <c r="Q292" s="88" t="str">
        <f>'１月'!I7</f>
        <v>-</v>
      </c>
      <c r="R292" s="88" t="str">
        <f>'２月'!I7</f>
        <v>-</v>
      </c>
      <c r="S292" s="89" t="str">
        <f>'３月'!I7</f>
        <v>-</v>
      </c>
    </row>
    <row r="293" spans="1:19" ht="14.45" customHeight="1">
      <c r="A293" s="72" t="s">
        <v>10</v>
      </c>
      <c r="B293" s="19" t="s">
        <v>11</v>
      </c>
      <c r="C293" s="21" t="s">
        <v>129</v>
      </c>
      <c r="D293" s="41">
        <f t="shared" si="57"/>
        <v>12</v>
      </c>
      <c r="E293" s="48">
        <f t="shared" si="58"/>
        <v>0</v>
      </c>
      <c r="F293" s="49">
        <f t="shared" si="59"/>
        <v>0</v>
      </c>
      <c r="G293" s="50" t="e">
        <f t="shared" si="60"/>
        <v>#DIV/0!</v>
      </c>
      <c r="H293" s="88" t="str">
        <f>'４月'!I8</f>
        <v>-</v>
      </c>
      <c r="I293" s="88" t="str">
        <f>'５月'!I8</f>
        <v>-</v>
      </c>
      <c r="J293" s="88" t="str">
        <f>'６月'!I8</f>
        <v>-</v>
      </c>
      <c r="K293" s="88" t="str">
        <f>'７月'!I8</f>
        <v>-</v>
      </c>
      <c r="L293" s="88" t="str">
        <f>'８月'!I8</f>
        <v>-</v>
      </c>
      <c r="M293" s="88" t="str">
        <f>'９月'!I8</f>
        <v>-</v>
      </c>
      <c r="N293" s="88" t="str">
        <f>'１０月'!I8</f>
        <v>0.001未満</v>
      </c>
      <c r="O293" s="88" t="str">
        <f>'１１月'!I8</f>
        <v>-</v>
      </c>
      <c r="P293" s="88" t="str">
        <f>'１２月'!I8</f>
        <v>-</v>
      </c>
      <c r="Q293" s="88" t="str">
        <f>'１月'!I8</f>
        <v>-</v>
      </c>
      <c r="R293" s="88" t="str">
        <f>'２月'!I8</f>
        <v>-</v>
      </c>
      <c r="S293" s="89" t="str">
        <f>'３月'!I8</f>
        <v>-</v>
      </c>
    </row>
    <row r="294" spans="1:19" ht="14.45" customHeight="1">
      <c r="A294" s="72" t="s">
        <v>12</v>
      </c>
      <c r="B294" s="19" t="s">
        <v>13</v>
      </c>
      <c r="C294" s="21" t="s">
        <v>129</v>
      </c>
      <c r="D294" s="41">
        <f t="shared" si="57"/>
        <v>12</v>
      </c>
      <c r="E294" s="48">
        <f t="shared" si="58"/>
        <v>0</v>
      </c>
      <c r="F294" s="49">
        <f t="shared" si="59"/>
        <v>0</v>
      </c>
      <c r="G294" s="50" t="e">
        <f t="shared" si="60"/>
        <v>#DIV/0!</v>
      </c>
      <c r="H294" s="88" t="str">
        <f>'４月'!I9</f>
        <v>-</v>
      </c>
      <c r="I294" s="88" t="str">
        <f>'５月'!I9</f>
        <v>-</v>
      </c>
      <c r="J294" s="88" t="str">
        <f>'６月'!I9</f>
        <v>-</v>
      </c>
      <c r="K294" s="88" t="str">
        <f>'７月'!I9</f>
        <v>-</v>
      </c>
      <c r="L294" s="88" t="str">
        <f>'８月'!I9</f>
        <v>-</v>
      </c>
      <c r="M294" s="88" t="str">
        <f>'９月'!I9</f>
        <v>-</v>
      </c>
      <c r="N294" s="88" t="str">
        <f>'１０月'!I9</f>
        <v>0.001未満</v>
      </c>
      <c r="O294" s="88" t="str">
        <f>'１１月'!I9</f>
        <v>-</v>
      </c>
      <c r="P294" s="88" t="str">
        <f>'１２月'!I9</f>
        <v>-</v>
      </c>
      <c r="Q294" s="88" t="str">
        <f>'１月'!I9</f>
        <v>-</v>
      </c>
      <c r="R294" s="88" t="str">
        <f>'２月'!I9</f>
        <v>-</v>
      </c>
      <c r="S294" s="89" t="str">
        <f>'３月'!I9</f>
        <v>-</v>
      </c>
    </row>
    <row r="295" spans="1:19" ht="14.45" customHeight="1">
      <c r="A295" s="72" t="s">
        <v>14</v>
      </c>
      <c r="B295" s="19" t="s">
        <v>15</v>
      </c>
      <c r="C295" s="21" t="s">
        <v>129</v>
      </c>
      <c r="D295" s="41">
        <f t="shared" si="57"/>
        <v>12</v>
      </c>
      <c r="E295" s="48">
        <f t="shared" si="58"/>
        <v>0</v>
      </c>
      <c r="F295" s="49">
        <f t="shared" si="59"/>
        <v>0</v>
      </c>
      <c r="G295" s="50" t="e">
        <f t="shared" si="60"/>
        <v>#DIV/0!</v>
      </c>
      <c r="H295" s="88" t="str">
        <f>'４月'!I10</f>
        <v>-</v>
      </c>
      <c r="I295" s="88" t="str">
        <f>'５月'!I10</f>
        <v>-</v>
      </c>
      <c r="J295" s="88" t="str">
        <f>'６月'!I10</f>
        <v>-</v>
      </c>
      <c r="K295" s="88" t="str">
        <f>'７月'!I10</f>
        <v>-</v>
      </c>
      <c r="L295" s="88" t="str">
        <f>'８月'!I10</f>
        <v>-</v>
      </c>
      <c r="M295" s="88" t="str">
        <f>'９月'!I10</f>
        <v>-</v>
      </c>
      <c r="N295" s="88" t="str">
        <f>'１０月'!I10</f>
        <v>0.0027</v>
      </c>
      <c r="O295" s="88" t="str">
        <f>'１１月'!I10</f>
        <v>-</v>
      </c>
      <c r="P295" s="88" t="str">
        <f>'１２月'!I10</f>
        <v>-</v>
      </c>
      <c r="Q295" s="88" t="str">
        <f>'１月'!I10</f>
        <v>-</v>
      </c>
      <c r="R295" s="88" t="str">
        <f>'２月'!I10</f>
        <v>-</v>
      </c>
      <c r="S295" s="89" t="str">
        <f>'３月'!I10</f>
        <v>-</v>
      </c>
    </row>
    <row r="296" spans="1:19" ht="14.45" customHeight="1">
      <c r="A296" s="72" t="s">
        <v>16</v>
      </c>
      <c r="B296" s="19" t="s">
        <v>17</v>
      </c>
      <c r="C296" s="21" t="s">
        <v>130</v>
      </c>
      <c r="D296" s="41">
        <f t="shared" si="57"/>
        <v>12</v>
      </c>
      <c r="E296" s="48">
        <f t="shared" si="58"/>
        <v>0</v>
      </c>
      <c r="F296" s="49">
        <f t="shared" si="59"/>
        <v>0</v>
      </c>
      <c r="G296" s="50" t="e">
        <f t="shared" si="60"/>
        <v>#DIV/0!</v>
      </c>
      <c r="H296" s="88" t="str">
        <f>'４月'!I11</f>
        <v>-</v>
      </c>
      <c r="I296" s="88" t="str">
        <f>'５月'!I11</f>
        <v>-</v>
      </c>
      <c r="J296" s="88" t="str">
        <f>'６月'!I11</f>
        <v>-</v>
      </c>
      <c r="K296" s="88" t="str">
        <f>'７月'!I11</f>
        <v>-</v>
      </c>
      <c r="L296" s="88" t="str">
        <f>'８月'!I11</f>
        <v>-</v>
      </c>
      <c r="M296" s="88" t="str">
        <f>'９月'!I11</f>
        <v>-</v>
      </c>
      <c r="N296" s="88" t="str">
        <f>'１０月'!I11</f>
        <v>0.005未満</v>
      </c>
      <c r="O296" s="88" t="str">
        <f>'１１月'!I11</f>
        <v>-</v>
      </c>
      <c r="P296" s="88" t="str">
        <f>'１２月'!I11</f>
        <v>-</v>
      </c>
      <c r="Q296" s="88" t="str">
        <f>'１月'!I11</f>
        <v>-</v>
      </c>
      <c r="R296" s="88" t="str">
        <f>'２月'!I11</f>
        <v>-</v>
      </c>
      <c r="S296" s="89" t="str">
        <f>'３月'!I11</f>
        <v>-</v>
      </c>
    </row>
    <row r="297" spans="1:19" ht="14.45" customHeight="1">
      <c r="A297" s="72" t="s">
        <v>18</v>
      </c>
      <c r="B297" s="19" t="s">
        <v>19</v>
      </c>
      <c r="C297" s="21" t="s">
        <v>129</v>
      </c>
      <c r="D297" s="41">
        <f t="shared" si="57"/>
        <v>12</v>
      </c>
      <c r="E297" s="48">
        <f t="shared" si="58"/>
        <v>0</v>
      </c>
      <c r="F297" s="49">
        <f t="shared" si="59"/>
        <v>0</v>
      </c>
      <c r="G297" s="50" t="e">
        <f t="shared" si="60"/>
        <v>#DIV/0!</v>
      </c>
      <c r="H297" s="88" t="str">
        <f>'４月'!I12</f>
        <v>-</v>
      </c>
      <c r="I297" s="88" t="str">
        <f>'５月'!I12</f>
        <v>-</v>
      </c>
      <c r="J297" s="88" t="str">
        <f>'６月'!I12</f>
        <v>-</v>
      </c>
      <c r="K297" s="88" t="str">
        <f>'７月'!I12</f>
        <v>-</v>
      </c>
      <c r="L297" s="88" t="str">
        <f>'８月'!I12</f>
        <v>-</v>
      </c>
      <c r="M297" s="88" t="str">
        <f>'９月'!I12</f>
        <v>-</v>
      </c>
      <c r="N297" s="88" t="str">
        <f>'１０月'!I12</f>
        <v>0.001未満</v>
      </c>
      <c r="O297" s="88" t="str">
        <f>'１１月'!I12</f>
        <v>-</v>
      </c>
      <c r="P297" s="88" t="str">
        <f>'１２月'!I12</f>
        <v>-</v>
      </c>
      <c r="Q297" s="88" t="str">
        <f>'１月'!I12</f>
        <v>-</v>
      </c>
      <c r="R297" s="88" t="str">
        <f>'２月'!I12</f>
        <v>-</v>
      </c>
      <c r="S297" s="89" t="str">
        <f>'３月'!I12</f>
        <v>-</v>
      </c>
    </row>
    <row r="298" spans="1:19" ht="14.45" customHeight="1">
      <c r="A298" s="72" t="s">
        <v>20</v>
      </c>
      <c r="B298" s="19" t="s">
        <v>21</v>
      </c>
      <c r="C298" s="21" t="s">
        <v>131</v>
      </c>
      <c r="D298" s="41">
        <f t="shared" si="57"/>
        <v>12</v>
      </c>
      <c r="E298" s="48">
        <f t="shared" si="58"/>
        <v>0</v>
      </c>
      <c r="F298" s="49">
        <f t="shared" si="59"/>
        <v>0</v>
      </c>
      <c r="G298" s="50" t="e">
        <f t="shared" si="60"/>
        <v>#DIV/0!</v>
      </c>
      <c r="H298" s="88" t="str">
        <f>'４月'!I13</f>
        <v>-</v>
      </c>
      <c r="I298" s="88" t="str">
        <f>'５月'!I13</f>
        <v>-</v>
      </c>
      <c r="J298" s="88" t="str">
        <f>'６月'!I13</f>
        <v>-</v>
      </c>
      <c r="K298" s="88" t="str">
        <f>'７月'!I13</f>
        <v>-</v>
      </c>
      <c r="L298" s="88" t="str">
        <f>'８月'!I13</f>
        <v>-</v>
      </c>
      <c r="M298" s="88" t="str">
        <f>'９月'!I13</f>
        <v>-</v>
      </c>
      <c r="N298" s="88" t="str">
        <f>'１０月'!I13</f>
        <v>0.02未満</v>
      </c>
      <c r="O298" s="88" t="str">
        <f>'１１月'!I13</f>
        <v>-</v>
      </c>
      <c r="P298" s="88" t="str">
        <f>'１２月'!I13</f>
        <v>-</v>
      </c>
      <c r="Q298" s="88" t="str">
        <f>'１月'!I13</f>
        <v>-</v>
      </c>
      <c r="R298" s="88" t="str">
        <f>'２月'!I13</f>
        <v>-</v>
      </c>
      <c r="S298" s="89" t="str">
        <f>'３月'!I13</f>
        <v>-</v>
      </c>
    </row>
    <row r="299" spans="1:19" ht="14.45" customHeight="1">
      <c r="A299" s="72" t="s">
        <v>22</v>
      </c>
      <c r="B299" s="19" t="s">
        <v>23</v>
      </c>
      <c r="C299" s="21" t="s">
        <v>132</v>
      </c>
      <c r="D299" s="41">
        <f t="shared" si="57"/>
        <v>12</v>
      </c>
      <c r="E299" s="48">
        <f t="shared" si="58"/>
        <v>0</v>
      </c>
      <c r="F299" s="49">
        <f t="shared" si="59"/>
        <v>0</v>
      </c>
      <c r="G299" s="50" t="e">
        <f t="shared" si="60"/>
        <v>#DIV/0!</v>
      </c>
      <c r="H299" s="88" t="str">
        <f>'４月'!I14</f>
        <v>-</v>
      </c>
      <c r="I299" s="88" t="str">
        <f>'５月'!I14</f>
        <v>-</v>
      </c>
      <c r="J299" s="88" t="str">
        <f>'６月'!I14</f>
        <v>-</v>
      </c>
      <c r="K299" s="88" t="str">
        <f>'７月'!I14</f>
        <v>-</v>
      </c>
      <c r="L299" s="88" t="str">
        <f>'８月'!I14</f>
        <v>-</v>
      </c>
      <c r="M299" s="88" t="str">
        <f>'９月'!I14</f>
        <v>-</v>
      </c>
      <c r="N299" s="88" t="str">
        <f>'１０月'!I14</f>
        <v>0.27</v>
      </c>
      <c r="O299" s="88" t="str">
        <f>'１１月'!I14</f>
        <v>-</v>
      </c>
      <c r="P299" s="88" t="str">
        <f>'１２月'!I14</f>
        <v>-</v>
      </c>
      <c r="Q299" s="88" t="str">
        <f>'１月'!I14</f>
        <v>-</v>
      </c>
      <c r="R299" s="88" t="str">
        <f>'２月'!I14</f>
        <v>-</v>
      </c>
      <c r="S299" s="89" t="str">
        <f>'３月'!I14</f>
        <v>-</v>
      </c>
    </row>
    <row r="300" spans="1:19" ht="14.45" customHeight="1">
      <c r="A300" s="72" t="s">
        <v>24</v>
      </c>
      <c r="B300" s="19" t="s">
        <v>25</v>
      </c>
      <c r="C300" s="21" t="s">
        <v>133</v>
      </c>
      <c r="D300" s="41">
        <f t="shared" si="57"/>
        <v>12</v>
      </c>
      <c r="E300" s="48">
        <f t="shared" si="58"/>
        <v>0</v>
      </c>
      <c r="F300" s="49">
        <f t="shared" si="59"/>
        <v>0</v>
      </c>
      <c r="G300" s="50" t="e">
        <f t="shared" si="60"/>
        <v>#DIV/0!</v>
      </c>
      <c r="H300" s="88" t="str">
        <f>'４月'!I15</f>
        <v>-</v>
      </c>
      <c r="I300" s="88" t="str">
        <f>'５月'!I15</f>
        <v>-</v>
      </c>
      <c r="J300" s="88" t="str">
        <f>'６月'!I15</f>
        <v>-</v>
      </c>
      <c r="K300" s="88" t="str">
        <f>'７月'!I15</f>
        <v>-</v>
      </c>
      <c r="L300" s="88" t="str">
        <f>'８月'!I15</f>
        <v>-</v>
      </c>
      <c r="M300" s="88" t="str">
        <f>'９月'!I15</f>
        <v>-</v>
      </c>
      <c r="N300" s="88" t="str">
        <f>'１０月'!I15</f>
        <v>0.1未満</v>
      </c>
      <c r="O300" s="88" t="str">
        <f>'１１月'!I15</f>
        <v>-</v>
      </c>
      <c r="P300" s="88" t="str">
        <f>'１２月'!I15</f>
        <v>-</v>
      </c>
      <c r="Q300" s="88" t="str">
        <f>'１月'!I15</f>
        <v>-</v>
      </c>
      <c r="R300" s="88" t="str">
        <f>'２月'!I15</f>
        <v>-</v>
      </c>
      <c r="S300" s="89" t="str">
        <f>'３月'!I15</f>
        <v>-</v>
      </c>
    </row>
    <row r="301" spans="1:19" ht="14.45" customHeight="1">
      <c r="A301" s="72" t="s">
        <v>26</v>
      </c>
      <c r="B301" s="19" t="s">
        <v>27</v>
      </c>
      <c r="C301" s="21" t="s">
        <v>134</v>
      </c>
      <c r="D301" s="41">
        <f t="shared" si="57"/>
        <v>12</v>
      </c>
      <c r="E301" s="48">
        <f t="shared" si="58"/>
        <v>0</v>
      </c>
      <c r="F301" s="49">
        <f t="shared" si="59"/>
        <v>0</v>
      </c>
      <c r="G301" s="50" t="e">
        <f t="shared" si="60"/>
        <v>#DIV/0!</v>
      </c>
      <c r="H301" s="88" t="str">
        <f>'４月'!I16</f>
        <v>-</v>
      </c>
      <c r="I301" s="88" t="str">
        <f>'５月'!I16</f>
        <v>-</v>
      </c>
      <c r="J301" s="88" t="str">
        <f>'６月'!I16</f>
        <v>-</v>
      </c>
      <c r="K301" s="88" t="str">
        <f>'７月'!I16</f>
        <v>-</v>
      </c>
      <c r="L301" s="88" t="str">
        <f>'８月'!I16</f>
        <v>-</v>
      </c>
      <c r="M301" s="88" t="str">
        <f>'９月'!I16</f>
        <v>-</v>
      </c>
      <c r="N301" s="88" t="str">
        <f>'１０月'!I16</f>
        <v>0.0002未満</v>
      </c>
      <c r="O301" s="88" t="str">
        <f>'１１月'!I16</f>
        <v>-</v>
      </c>
      <c r="P301" s="88" t="str">
        <f>'１２月'!I16</f>
        <v>-</v>
      </c>
      <c r="Q301" s="88" t="str">
        <f>'１月'!I16</f>
        <v>-</v>
      </c>
      <c r="R301" s="88" t="str">
        <f>'２月'!I16</f>
        <v>-</v>
      </c>
      <c r="S301" s="89" t="str">
        <f>'３月'!I16</f>
        <v>-</v>
      </c>
    </row>
    <row r="302" spans="1:19" ht="14.45" customHeight="1">
      <c r="A302" s="72" t="s">
        <v>28</v>
      </c>
      <c r="B302" s="19" t="s">
        <v>159</v>
      </c>
      <c r="C302" s="21" t="s">
        <v>130</v>
      </c>
      <c r="D302" s="41">
        <f t="shared" si="57"/>
        <v>12</v>
      </c>
      <c r="E302" s="48">
        <f t="shared" si="58"/>
        <v>0</v>
      </c>
      <c r="F302" s="49">
        <f t="shared" si="59"/>
        <v>0</v>
      </c>
      <c r="G302" s="50" t="e">
        <f t="shared" si="60"/>
        <v>#DIV/0!</v>
      </c>
      <c r="H302" s="88" t="str">
        <f>'４月'!I17</f>
        <v>-</v>
      </c>
      <c r="I302" s="88" t="str">
        <f>'５月'!I17</f>
        <v>-</v>
      </c>
      <c r="J302" s="88" t="str">
        <f>'６月'!I17</f>
        <v>-</v>
      </c>
      <c r="K302" s="88" t="str">
        <f>'７月'!I17</f>
        <v>-</v>
      </c>
      <c r="L302" s="88" t="str">
        <f>'８月'!I17</f>
        <v>-</v>
      </c>
      <c r="M302" s="88" t="str">
        <f>'９月'!I17</f>
        <v>-</v>
      </c>
      <c r="N302" s="88" t="str">
        <f>'１０月'!I17</f>
        <v>0.005未満</v>
      </c>
      <c r="O302" s="88" t="str">
        <f>'１１月'!I17</f>
        <v>-</v>
      </c>
      <c r="P302" s="88" t="str">
        <f>'１２月'!I17</f>
        <v>-</v>
      </c>
      <c r="Q302" s="88" t="str">
        <f>'１月'!I17</f>
        <v>-</v>
      </c>
      <c r="R302" s="88" t="str">
        <f>'２月'!I17</f>
        <v>-</v>
      </c>
      <c r="S302" s="89" t="str">
        <f>'３月'!I17</f>
        <v>-</v>
      </c>
    </row>
    <row r="303" spans="1:19" ht="14.45" customHeight="1">
      <c r="A303" s="72" t="s">
        <v>29</v>
      </c>
      <c r="B303" s="19" t="s">
        <v>123</v>
      </c>
      <c r="C303" s="21" t="s">
        <v>135</v>
      </c>
      <c r="D303" s="41">
        <f t="shared" si="57"/>
        <v>12</v>
      </c>
      <c r="E303" s="48">
        <f t="shared" si="58"/>
        <v>0</v>
      </c>
      <c r="F303" s="49">
        <f t="shared" si="59"/>
        <v>0</v>
      </c>
      <c r="G303" s="50" t="e">
        <f t="shared" si="60"/>
        <v>#DIV/0!</v>
      </c>
      <c r="H303" s="88" t="str">
        <f>'４月'!I18</f>
        <v>-</v>
      </c>
      <c r="I303" s="88" t="str">
        <f>'５月'!I18</f>
        <v>-</v>
      </c>
      <c r="J303" s="88" t="str">
        <f>'６月'!I18</f>
        <v>-</v>
      </c>
      <c r="K303" s="88" t="str">
        <f>'７月'!I18</f>
        <v>-</v>
      </c>
      <c r="L303" s="88" t="str">
        <f>'８月'!I18</f>
        <v>-</v>
      </c>
      <c r="M303" s="88" t="str">
        <f>'９月'!I18</f>
        <v>-</v>
      </c>
      <c r="N303" s="88" t="str">
        <f>'１０月'!I18</f>
        <v>0.004未満</v>
      </c>
      <c r="O303" s="88" t="str">
        <f>'１１月'!I18</f>
        <v>-</v>
      </c>
      <c r="P303" s="88" t="str">
        <f>'１２月'!I18</f>
        <v>-</v>
      </c>
      <c r="Q303" s="88" t="str">
        <f>'１月'!I18</f>
        <v>-</v>
      </c>
      <c r="R303" s="88" t="str">
        <f>'２月'!I18</f>
        <v>-</v>
      </c>
      <c r="S303" s="89" t="str">
        <f>'３月'!I18</f>
        <v>-</v>
      </c>
    </row>
    <row r="304" spans="1:19" ht="14.45" customHeight="1">
      <c r="A304" s="72" t="s">
        <v>30</v>
      </c>
      <c r="B304" s="19" t="s">
        <v>160</v>
      </c>
      <c r="C304" s="21" t="s">
        <v>136</v>
      </c>
      <c r="D304" s="41">
        <f t="shared" si="57"/>
        <v>12</v>
      </c>
      <c r="E304" s="48">
        <f t="shared" si="58"/>
        <v>0</v>
      </c>
      <c r="F304" s="49">
        <f t="shared" si="59"/>
        <v>0</v>
      </c>
      <c r="G304" s="50" t="e">
        <f t="shared" si="60"/>
        <v>#DIV/0!</v>
      </c>
      <c r="H304" s="88" t="str">
        <f>'４月'!I19</f>
        <v>-</v>
      </c>
      <c r="I304" s="88" t="str">
        <f>'５月'!I19</f>
        <v>-</v>
      </c>
      <c r="J304" s="88" t="str">
        <f>'６月'!I19</f>
        <v>-</v>
      </c>
      <c r="K304" s="88" t="str">
        <f>'７月'!I19</f>
        <v>-</v>
      </c>
      <c r="L304" s="88" t="str">
        <f>'８月'!I19</f>
        <v>-</v>
      </c>
      <c r="M304" s="88" t="str">
        <f>'９月'!I19</f>
        <v>-</v>
      </c>
      <c r="N304" s="88" t="str">
        <f>'１０月'!I19</f>
        <v>0.002未満</v>
      </c>
      <c r="O304" s="88" t="str">
        <f>'１１月'!I19</f>
        <v>-</v>
      </c>
      <c r="P304" s="88" t="str">
        <f>'１２月'!I19</f>
        <v>-</v>
      </c>
      <c r="Q304" s="88" t="str">
        <f>'１月'!I19</f>
        <v>-</v>
      </c>
      <c r="R304" s="88" t="str">
        <f>'２月'!I19</f>
        <v>-</v>
      </c>
      <c r="S304" s="89" t="str">
        <f>'３月'!I19</f>
        <v>-</v>
      </c>
    </row>
    <row r="305" spans="1:19" ht="14.45" customHeight="1">
      <c r="A305" s="72" t="s">
        <v>31</v>
      </c>
      <c r="B305" s="19" t="s">
        <v>161</v>
      </c>
      <c r="C305" s="21" t="s">
        <v>129</v>
      </c>
      <c r="D305" s="41">
        <f t="shared" si="57"/>
        <v>12</v>
      </c>
      <c r="E305" s="48">
        <f t="shared" si="58"/>
        <v>0</v>
      </c>
      <c r="F305" s="49">
        <f t="shared" si="59"/>
        <v>0</v>
      </c>
      <c r="G305" s="50" t="e">
        <f t="shared" si="60"/>
        <v>#DIV/0!</v>
      </c>
      <c r="H305" s="88" t="str">
        <f>'４月'!I20</f>
        <v>-</v>
      </c>
      <c r="I305" s="88" t="str">
        <f>'５月'!I20</f>
        <v>-</v>
      </c>
      <c r="J305" s="88" t="str">
        <f>'６月'!I20</f>
        <v>-</v>
      </c>
      <c r="K305" s="88" t="str">
        <f>'７月'!I20</f>
        <v>-</v>
      </c>
      <c r="L305" s="88" t="str">
        <f>'８月'!I20</f>
        <v>-</v>
      </c>
      <c r="M305" s="88" t="str">
        <f>'９月'!I20</f>
        <v>-</v>
      </c>
      <c r="N305" s="88" t="str">
        <f>'１０月'!I20</f>
        <v>0.001未満</v>
      </c>
      <c r="O305" s="88" t="str">
        <f>'１１月'!I20</f>
        <v>-</v>
      </c>
      <c r="P305" s="88" t="str">
        <f>'１２月'!I20</f>
        <v>-</v>
      </c>
      <c r="Q305" s="88" t="str">
        <f>'１月'!I20</f>
        <v>-</v>
      </c>
      <c r="R305" s="88" t="str">
        <f>'２月'!I20</f>
        <v>-</v>
      </c>
      <c r="S305" s="89" t="str">
        <f>'３月'!I20</f>
        <v>-</v>
      </c>
    </row>
    <row r="306" spans="1:19" ht="14.45" customHeight="1">
      <c r="A306" s="72" t="s">
        <v>32</v>
      </c>
      <c r="B306" s="19" t="s">
        <v>162</v>
      </c>
      <c r="C306" s="21" t="s">
        <v>129</v>
      </c>
      <c r="D306" s="41">
        <f t="shared" si="57"/>
        <v>12</v>
      </c>
      <c r="E306" s="48">
        <f t="shared" si="58"/>
        <v>0</v>
      </c>
      <c r="F306" s="49">
        <f t="shared" si="59"/>
        <v>0</v>
      </c>
      <c r="G306" s="50" t="e">
        <f t="shared" si="60"/>
        <v>#DIV/0!</v>
      </c>
      <c r="H306" s="88" t="str">
        <f>'４月'!I21</f>
        <v>-</v>
      </c>
      <c r="I306" s="88" t="str">
        <f>'５月'!I21</f>
        <v>-</v>
      </c>
      <c r="J306" s="88" t="str">
        <f>'６月'!I21</f>
        <v>-</v>
      </c>
      <c r="K306" s="88" t="str">
        <f>'７月'!I21</f>
        <v>-</v>
      </c>
      <c r="L306" s="88" t="str">
        <f>'８月'!I21</f>
        <v>-</v>
      </c>
      <c r="M306" s="88" t="str">
        <f>'９月'!I21</f>
        <v>-</v>
      </c>
      <c r="N306" s="88" t="str">
        <f>'１０月'!I21</f>
        <v>0.001未満</v>
      </c>
      <c r="O306" s="88" t="str">
        <f>'１１月'!I21</f>
        <v>-</v>
      </c>
      <c r="P306" s="88" t="str">
        <f>'１２月'!I21</f>
        <v>-</v>
      </c>
      <c r="Q306" s="88" t="str">
        <f>'１月'!I21</f>
        <v>-</v>
      </c>
      <c r="R306" s="88" t="str">
        <f>'２月'!I21</f>
        <v>-</v>
      </c>
      <c r="S306" s="89" t="str">
        <f>'３月'!I21</f>
        <v>-</v>
      </c>
    </row>
    <row r="307" spans="1:19" ht="14.45" customHeight="1">
      <c r="A307" s="72" t="s">
        <v>33</v>
      </c>
      <c r="B307" s="19" t="s">
        <v>163</v>
      </c>
      <c r="C307" s="21" t="s">
        <v>129</v>
      </c>
      <c r="D307" s="41">
        <f t="shared" si="57"/>
        <v>12</v>
      </c>
      <c r="E307" s="48">
        <f t="shared" si="58"/>
        <v>0</v>
      </c>
      <c r="F307" s="49">
        <f t="shared" si="59"/>
        <v>0</v>
      </c>
      <c r="G307" s="50" t="e">
        <f t="shared" si="60"/>
        <v>#DIV/0!</v>
      </c>
      <c r="H307" s="88" t="str">
        <f>'４月'!I22</f>
        <v>-</v>
      </c>
      <c r="I307" s="88" t="str">
        <f>'５月'!I22</f>
        <v>-</v>
      </c>
      <c r="J307" s="88" t="str">
        <f>'６月'!I22</f>
        <v>-</v>
      </c>
      <c r="K307" s="88" t="str">
        <f>'７月'!I22</f>
        <v>-</v>
      </c>
      <c r="L307" s="88" t="str">
        <f>'８月'!I22</f>
        <v>-</v>
      </c>
      <c r="M307" s="88" t="str">
        <f>'９月'!I22</f>
        <v>-</v>
      </c>
      <c r="N307" s="88" t="str">
        <f>'１０月'!I22</f>
        <v>0.001未満</v>
      </c>
      <c r="O307" s="88" t="str">
        <f>'１１月'!I22</f>
        <v>-</v>
      </c>
      <c r="P307" s="88" t="str">
        <f>'１２月'!I22</f>
        <v>-</v>
      </c>
      <c r="Q307" s="88" t="str">
        <f>'１月'!I22</f>
        <v>-</v>
      </c>
      <c r="R307" s="88" t="str">
        <f>'２月'!I22</f>
        <v>-</v>
      </c>
      <c r="S307" s="89" t="str">
        <f>'３月'!I22</f>
        <v>-</v>
      </c>
    </row>
    <row r="308" spans="1:19" ht="14.45" customHeight="1">
      <c r="A308" s="72" t="s">
        <v>34</v>
      </c>
      <c r="B308" s="19" t="s">
        <v>122</v>
      </c>
      <c r="C308" s="21" t="s">
        <v>138</v>
      </c>
      <c r="D308" s="41">
        <f t="shared" si="57"/>
        <v>12</v>
      </c>
      <c r="E308" s="48">
        <f t="shared" si="58"/>
        <v>0</v>
      </c>
      <c r="F308" s="49">
        <f t="shared" si="59"/>
        <v>0</v>
      </c>
      <c r="G308" s="50" t="e">
        <f t="shared" si="60"/>
        <v>#DIV/0!</v>
      </c>
      <c r="H308" s="88" t="str">
        <f>'４月'!I23</f>
        <v>-</v>
      </c>
      <c r="I308" s="88" t="str">
        <f>'５月'!I23</f>
        <v>-</v>
      </c>
      <c r="J308" s="88" t="str">
        <f>'６月'!I23</f>
        <v>-</v>
      </c>
      <c r="K308" s="88" t="str">
        <f>'７月'!I23</f>
        <v>-</v>
      </c>
      <c r="L308" s="88" t="str">
        <f>'８月'!I23</f>
        <v>-</v>
      </c>
      <c r="M308" s="88" t="str">
        <f>'９月'!I23</f>
        <v>-</v>
      </c>
      <c r="N308" s="88" t="str">
        <f>'１０月'!I23</f>
        <v>-</v>
      </c>
      <c r="O308" s="88" t="str">
        <f>'１１月'!I23</f>
        <v>-</v>
      </c>
      <c r="P308" s="88" t="str">
        <f>'１２月'!I23</f>
        <v>-</v>
      </c>
      <c r="Q308" s="88" t="str">
        <f>'１月'!I23</f>
        <v>-</v>
      </c>
      <c r="R308" s="88" t="str">
        <f>'２月'!I23</f>
        <v>-</v>
      </c>
      <c r="S308" s="89" t="str">
        <f>'３月'!I23</f>
        <v>-</v>
      </c>
    </row>
    <row r="309" spans="1:19" ht="14.45" customHeight="1">
      <c r="A309" s="72" t="s">
        <v>35</v>
      </c>
      <c r="B309" s="19" t="s">
        <v>36</v>
      </c>
      <c r="C309" s="21" t="s">
        <v>136</v>
      </c>
      <c r="D309" s="41">
        <f t="shared" si="57"/>
        <v>12</v>
      </c>
      <c r="E309" s="48">
        <f t="shared" si="58"/>
        <v>0</v>
      </c>
      <c r="F309" s="49">
        <f t="shared" si="59"/>
        <v>0</v>
      </c>
      <c r="G309" s="50" t="e">
        <f t="shared" si="60"/>
        <v>#DIV/0!</v>
      </c>
      <c r="H309" s="88" t="str">
        <f>'４月'!I24</f>
        <v>-</v>
      </c>
      <c r="I309" s="88" t="str">
        <f>'５月'!I24</f>
        <v>-</v>
      </c>
      <c r="J309" s="88" t="str">
        <f>'６月'!I24</f>
        <v>-</v>
      </c>
      <c r="K309" s="88" t="str">
        <f>'７月'!I24</f>
        <v>-</v>
      </c>
      <c r="L309" s="88" t="str">
        <f>'８月'!I24</f>
        <v>-</v>
      </c>
      <c r="M309" s="88" t="str">
        <f>'９月'!I24</f>
        <v>-</v>
      </c>
      <c r="N309" s="88" t="str">
        <f>'１０月'!I24</f>
        <v>-</v>
      </c>
      <c r="O309" s="88" t="str">
        <f>'１１月'!I24</f>
        <v>-</v>
      </c>
      <c r="P309" s="88" t="str">
        <f>'１２月'!I24</f>
        <v>-</v>
      </c>
      <c r="Q309" s="88" t="str">
        <f>'１月'!I24</f>
        <v>-</v>
      </c>
      <c r="R309" s="88" t="str">
        <f>'２月'!I24</f>
        <v>-</v>
      </c>
      <c r="S309" s="89" t="str">
        <f>'３月'!I24</f>
        <v>-</v>
      </c>
    </row>
    <row r="310" spans="1:19" ht="14.45" customHeight="1">
      <c r="A310" s="72" t="s">
        <v>37</v>
      </c>
      <c r="B310" s="19" t="s">
        <v>164</v>
      </c>
      <c r="C310" s="21" t="s">
        <v>139</v>
      </c>
      <c r="D310" s="41">
        <f t="shared" si="57"/>
        <v>12</v>
      </c>
      <c r="E310" s="48">
        <f t="shared" si="58"/>
        <v>0</v>
      </c>
      <c r="F310" s="49">
        <f t="shared" si="59"/>
        <v>0</v>
      </c>
      <c r="G310" s="50" t="e">
        <f t="shared" si="60"/>
        <v>#DIV/0!</v>
      </c>
      <c r="H310" s="88" t="str">
        <f>'４月'!I25</f>
        <v>-</v>
      </c>
      <c r="I310" s="88" t="str">
        <f>'５月'!I25</f>
        <v>-</v>
      </c>
      <c r="J310" s="88" t="str">
        <f>'６月'!I25</f>
        <v>-</v>
      </c>
      <c r="K310" s="88" t="str">
        <f>'７月'!I25</f>
        <v>-</v>
      </c>
      <c r="L310" s="88" t="str">
        <f>'８月'!I25</f>
        <v>-</v>
      </c>
      <c r="M310" s="88" t="str">
        <f>'９月'!I25</f>
        <v>-</v>
      </c>
      <c r="N310" s="88" t="str">
        <f>'１０月'!I25</f>
        <v>-</v>
      </c>
      <c r="O310" s="88" t="str">
        <f>'１１月'!I25</f>
        <v>-</v>
      </c>
      <c r="P310" s="88" t="str">
        <f>'１２月'!I25</f>
        <v>-</v>
      </c>
      <c r="Q310" s="88" t="str">
        <f>'１月'!I25</f>
        <v>-</v>
      </c>
      <c r="R310" s="88" t="str">
        <f>'２月'!I25</f>
        <v>-</v>
      </c>
      <c r="S310" s="89" t="str">
        <f>'３月'!I25</f>
        <v>-</v>
      </c>
    </row>
    <row r="311" spans="1:19" ht="14.45" customHeight="1">
      <c r="A311" s="72" t="s">
        <v>38</v>
      </c>
      <c r="B311" s="19" t="s">
        <v>39</v>
      </c>
      <c r="C311" s="21" t="s">
        <v>135</v>
      </c>
      <c r="D311" s="41">
        <f t="shared" si="57"/>
        <v>12</v>
      </c>
      <c r="E311" s="48">
        <f t="shared" si="58"/>
        <v>0</v>
      </c>
      <c r="F311" s="49">
        <f t="shared" si="59"/>
        <v>0</v>
      </c>
      <c r="G311" s="50" t="e">
        <f t="shared" si="60"/>
        <v>#DIV/0!</v>
      </c>
      <c r="H311" s="88" t="str">
        <f>'４月'!I26</f>
        <v>-</v>
      </c>
      <c r="I311" s="88" t="str">
        <f>'５月'!I26</f>
        <v>-</v>
      </c>
      <c r="J311" s="88" t="str">
        <f>'６月'!I26</f>
        <v>-</v>
      </c>
      <c r="K311" s="88" t="str">
        <f>'７月'!I26</f>
        <v>-</v>
      </c>
      <c r="L311" s="88" t="str">
        <f>'８月'!I26</f>
        <v>-</v>
      </c>
      <c r="M311" s="88" t="str">
        <f>'９月'!I26</f>
        <v>-</v>
      </c>
      <c r="N311" s="88" t="str">
        <f>'１０月'!I26</f>
        <v>-</v>
      </c>
      <c r="O311" s="88" t="str">
        <f>'１１月'!I26</f>
        <v>-</v>
      </c>
      <c r="P311" s="88" t="str">
        <f>'１２月'!I26</f>
        <v>-</v>
      </c>
      <c r="Q311" s="88" t="str">
        <f>'１月'!I26</f>
        <v>-</v>
      </c>
      <c r="R311" s="88" t="str">
        <f>'２月'!I26</f>
        <v>-</v>
      </c>
      <c r="S311" s="89" t="str">
        <f>'３月'!I26</f>
        <v>-</v>
      </c>
    </row>
    <row r="312" spans="1:19" ht="14.45" customHeight="1">
      <c r="A312" s="72" t="s">
        <v>40</v>
      </c>
      <c r="B312" s="19" t="s">
        <v>165</v>
      </c>
      <c r="C312" s="21" t="s">
        <v>140</v>
      </c>
      <c r="D312" s="41">
        <f t="shared" si="57"/>
        <v>12</v>
      </c>
      <c r="E312" s="48">
        <f t="shared" si="58"/>
        <v>0</v>
      </c>
      <c r="F312" s="49">
        <f t="shared" si="59"/>
        <v>0</v>
      </c>
      <c r="G312" s="50" t="e">
        <f t="shared" si="60"/>
        <v>#DIV/0!</v>
      </c>
      <c r="H312" s="88" t="str">
        <f>'４月'!I27</f>
        <v>-</v>
      </c>
      <c r="I312" s="88" t="str">
        <f>'５月'!I27</f>
        <v>-</v>
      </c>
      <c r="J312" s="88" t="str">
        <f>'６月'!I27</f>
        <v>-</v>
      </c>
      <c r="K312" s="88" t="str">
        <f>'７月'!I27</f>
        <v>-</v>
      </c>
      <c r="L312" s="88" t="str">
        <f>'８月'!I27</f>
        <v>-</v>
      </c>
      <c r="M312" s="88" t="str">
        <f>'９月'!I27</f>
        <v>-</v>
      </c>
      <c r="N312" s="88" t="str">
        <f>'１０月'!I27</f>
        <v>-</v>
      </c>
      <c r="O312" s="88" t="str">
        <f>'１１月'!I27</f>
        <v>-</v>
      </c>
      <c r="P312" s="88" t="str">
        <f>'１２月'!I27</f>
        <v>-</v>
      </c>
      <c r="Q312" s="88" t="str">
        <f>'１月'!I27</f>
        <v>-</v>
      </c>
      <c r="R312" s="88" t="str">
        <f>'２月'!I27</f>
        <v>-</v>
      </c>
      <c r="S312" s="89" t="str">
        <f>'３月'!I27</f>
        <v>-</v>
      </c>
    </row>
    <row r="313" spans="1:19" ht="14.45" customHeight="1">
      <c r="A313" s="72" t="s">
        <v>41</v>
      </c>
      <c r="B313" s="19" t="s">
        <v>42</v>
      </c>
      <c r="C313" s="21" t="s">
        <v>129</v>
      </c>
      <c r="D313" s="41">
        <f t="shared" si="57"/>
        <v>12</v>
      </c>
      <c r="E313" s="48">
        <f t="shared" si="58"/>
        <v>0</v>
      </c>
      <c r="F313" s="49">
        <f t="shared" si="59"/>
        <v>0</v>
      </c>
      <c r="G313" s="50" t="e">
        <f t="shared" si="60"/>
        <v>#DIV/0!</v>
      </c>
      <c r="H313" s="88" t="str">
        <f>'４月'!I28</f>
        <v>-</v>
      </c>
      <c r="I313" s="88" t="str">
        <f>'５月'!I28</f>
        <v>-</v>
      </c>
      <c r="J313" s="88" t="str">
        <f>'６月'!I28</f>
        <v>-</v>
      </c>
      <c r="K313" s="88" t="str">
        <f>'７月'!I28</f>
        <v>-</v>
      </c>
      <c r="L313" s="88" t="str">
        <f>'８月'!I28</f>
        <v>-</v>
      </c>
      <c r="M313" s="88" t="str">
        <f>'９月'!I28</f>
        <v>-</v>
      </c>
      <c r="N313" s="88" t="str">
        <f>'１０月'!I28</f>
        <v>-</v>
      </c>
      <c r="O313" s="88" t="str">
        <f>'１１月'!I28</f>
        <v>-</v>
      </c>
      <c r="P313" s="88" t="str">
        <f>'１２月'!I28</f>
        <v>-</v>
      </c>
      <c r="Q313" s="88" t="str">
        <f>'１月'!I28</f>
        <v>-</v>
      </c>
      <c r="R313" s="88" t="str">
        <f>'２月'!I28</f>
        <v>-</v>
      </c>
      <c r="S313" s="89" t="str">
        <f>'３月'!I28</f>
        <v>-</v>
      </c>
    </row>
    <row r="314" spans="1:19" ht="14.45" customHeight="1">
      <c r="A314" s="72" t="s">
        <v>43</v>
      </c>
      <c r="B314" s="19" t="s">
        <v>44</v>
      </c>
      <c r="C314" s="21" t="s">
        <v>140</v>
      </c>
      <c r="D314" s="41">
        <f t="shared" si="57"/>
        <v>12</v>
      </c>
      <c r="E314" s="48">
        <f t="shared" si="58"/>
        <v>0</v>
      </c>
      <c r="F314" s="49">
        <f t="shared" si="59"/>
        <v>0</v>
      </c>
      <c r="G314" s="50" t="e">
        <f t="shared" si="60"/>
        <v>#DIV/0!</v>
      </c>
      <c r="H314" s="88" t="str">
        <f>'４月'!I29</f>
        <v>-</v>
      </c>
      <c r="I314" s="88" t="str">
        <f>'５月'!I29</f>
        <v>-</v>
      </c>
      <c r="J314" s="88" t="str">
        <f>'６月'!I29</f>
        <v>-</v>
      </c>
      <c r="K314" s="88" t="str">
        <f>'７月'!I29</f>
        <v>-</v>
      </c>
      <c r="L314" s="88" t="str">
        <f>'８月'!I29</f>
        <v>-</v>
      </c>
      <c r="M314" s="88" t="str">
        <f>'９月'!I29</f>
        <v>-</v>
      </c>
      <c r="N314" s="88" t="str">
        <f>'１０月'!I29</f>
        <v>-</v>
      </c>
      <c r="O314" s="88" t="str">
        <f>'１１月'!I29</f>
        <v>-</v>
      </c>
      <c r="P314" s="88" t="str">
        <f>'１２月'!I29</f>
        <v>-</v>
      </c>
      <c r="Q314" s="88" t="str">
        <f>'１月'!I29</f>
        <v>-</v>
      </c>
      <c r="R314" s="88" t="str">
        <f>'２月'!I29</f>
        <v>-</v>
      </c>
      <c r="S314" s="89" t="str">
        <f>'３月'!I29</f>
        <v>-</v>
      </c>
    </row>
    <row r="315" spans="1:19" ht="14.45" customHeight="1">
      <c r="A315" s="72" t="s">
        <v>45</v>
      </c>
      <c r="B315" s="19" t="s">
        <v>46</v>
      </c>
      <c r="C315" s="21" t="s">
        <v>141</v>
      </c>
      <c r="D315" s="41">
        <f t="shared" si="57"/>
        <v>12</v>
      </c>
      <c r="E315" s="48">
        <f t="shared" si="58"/>
        <v>0</v>
      </c>
      <c r="F315" s="49">
        <f t="shared" si="59"/>
        <v>0</v>
      </c>
      <c r="G315" s="50" t="e">
        <f t="shared" si="60"/>
        <v>#DIV/0!</v>
      </c>
      <c r="H315" s="88" t="str">
        <f>'４月'!I30</f>
        <v>-</v>
      </c>
      <c r="I315" s="88" t="str">
        <f>'５月'!I30</f>
        <v>-</v>
      </c>
      <c r="J315" s="88" t="str">
        <f>'６月'!I30</f>
        <v>-</v>
      </c>
      <c r="K315" s="88" t="str">
        <f>'７月'!I30</f>
        <v>-</v>
      </c>
      <c r="L315" s="88" t="str">
        <f>'８月'!I30</f>
        <v>-</v>
      </c>
      <c r="M315" s="88" t="str">
        <f>'９月'!I30</f>
        <v>-</v>
      </c>
      <c r="N315" s="88" t="str">
        <f>'１０月'!I30</f>
        <v>-</v>
      </c>
      <c r="O315" s="88" t="str">
        <f>'１１月'!I30</f>
        <v>-</v>
      </c>
      <c r="P315" s="88" t="str">
        <f>'１２月'!I30</f>
        <v>-</v>
      </c>
      <c r="Q315" s="88" t="str">
        <f>'１月'!I30</f>
        <v>-</v>
      </c>
      <c r="R315" s="88" t="str">
        <f>'２月'!I30</f>
        <v>-</v>
      </c>
      <c r="S315" s="89" t="str">
        <f>'３月'!I30</f>
        <v>-</v>
      </c>
    </row>
    <row r="316" spans="1:19" ht="14.45" customHeight="1">
      <c r="A316" s="72" t="s">
        <v>47</v>
      </c>
      <c r="B316" s="19" t="s">
        <v>166</v>
      </c>
      <c r="C316" s="21" t="s">
        <v>137</v>
      </c>
      <c r="D316" s="41">
        <f t="shared" si="57"/>
        <v>12</v>
      </c>
      <c r="E316" s="48">
        <f t="shared" si="58"/>
        <v>0</v>
      </c>
      <c r="F316" s="49">
        <f t="shared" si="59"/>
        <v>0</v>
      </c>
      <c r="G316" s="50" t="e">
        <f t="shared" si="60"/>
        <v>#DIV/0!</v>
      </c>
      <c r="H316" s="88" t="str">
        <f>'４月'!I31</f>
        <v>-</v>
      </c>
      <c r="I316" s="88" t="str">
        <f>'５月'!I31</f>
        <v>-</v>
      </c>
      <c r="J316" s="88" t="str">
        <f>'６月'!I31</f>
        <v>-</v>
      </c>
      <c r="K316" s="88" t="str">
        <f>'７月'!I31</f>
        <v>-</v>
      </c>
      <c r="L316" s="88" t="str">
        <f>'８月'!I31</f>
        <v>-</v>
      </c>
      <c r="M316" s="88" t="str">
        <f>'９月'!I31</f>
        <v>-</v>
      </c>
      <c r="N316" s="88" t="str">
        <f>'１０月'!I31</f>
        <v>-</v>
      </c>
      <c r="O316" s="88" t="str">
        <f>'１１月'!I31</f>
        <v>-</v>
      </c>
      <c r="P316" s="88" t="str">
        <f>'１２月'!I31</f>
        <v>-</v>
      </c>
      <c r="Q316" s="88" t="str">
        <f>'１月'!I31</f>
        <v>-</v>
      </c>
      <c r="R316" s="88" t="str">
        <f>'２月'!I31</f>
        <v>-</v>
      </c>
      <c r="S316" s="89" t="str">
        <f>'３月'!I31</f>
        <v>-</v>
      </c>
    </row>
    <row r="317" spans="1:19" ht="14.45" customHeight="1">
      <c r="A317" s="72" t="s">
        <v>48</v>
      </c>
      <c r="B317" s="19" t="s">
        <v>167</v>
      </c>
      <c r="C317" s="21" t="s">
        <v>142</v>
      </c>
      <c r="D317" s="41">
        <f t="shared" si="57"/>
        <v>12</v>
      </c>
      <c r="E317" s="48">
        <f t="shared" si="58"/>
        <v>0</v>
      </c>
      <c r="F317" s="49">
        <f t="shared" si="59"/>
        <v>0</v>
      </c>
      <c r="G317" s="50" t="e">
        <f t="shared" si="60"/>
        <v>#DIV/0!</v>
      </c>
      <c r="H317" s="88" t="str">
        <f>'４月'!I32</f>
        <v>-</v>
      </c>
      <c r="I317" s="88" t="str">
        <f>'５月'!I32</f>
        <v>-</v>
      </c>
      <c r="J317" s="88" t="str">
        <f>'６月'!I32</f>
        <v>-</v>
      </c>
      <c r="K317" s="88" t="str">
        <f>'７月'!I32</f>
        <v>-</v>
      </c>
      <c r="L317" s="88" t="str">
        <f>'８月'!I32</f>
        <v>-</v>
      </c>
      <c r="M317" s="88" t="str">
        <f>'９月'!I32</f>
        <v>-</v>
      </c>
      <c r="N317" s="88" t="str">
        <f>'１０月'!I32</f>
        <v>-</v>
      </c>
      <c r="O317" s="88" t="str">
        <f>'１１月'!I32</f>
        <v>-</v>
      </c>
      <c r="P317" s="88" t="str">
        <f>'１２月'!I32</f>
        <v>-</v>
      </c>
      <c r="Q317" s="88" t="str">
        <f>'１月'!I32</f>
        <v>-</v>
      </c>
      <c r="R317" s="88" t="str">
        <f>'２月'!I32</f>
        <v>-</v>
      </c>
      <c r="S317" s="89" t="str">
        <f>'３月'!I32</f>
        <v>-</v>
      </c>
    </row>
    <row r="318" spans="1:19" ht="14.45" customHeight="1">
      <c r="A318" s="72" t="s">
        <v>49</v>
      </c>
      <c r="B318" s="19" t="s">
        <v>168</v>
      </c>
      <c r="C318" s="21" t="s">
        <v>143</v>
      </c>
      <c r="D318" s="41">
        <f t="shared" si="57"/>
        <v>12</v>
      </c>
      <c r="E318" s="48">
        <f t="shared" si="58"/>
        <v>0</v>
      </c>
      <c r="F318" s="49">
        <f t="shared" si="59"/>
        <v>0</v>
      </c>
      <c r="G318" s="50" t="e">
        <f t="shared" si="60"/>
        <v>#DIV/0!</v>
      </c>
      <c r="H318" s="88" t="str">
        <f>'４月'!I33</f>
        <v>-</v>
      </c>
      <c r="I318" s="88" t="str">
        <f>'５月'!I33</f>
        <v>-</v>
      </c>
      <c r="J318" s="88" t="str">
        <f>'６月'!I33</f>
        <v>-</v>
      </c>
      <c r="K318" s="88" t="str">
        <f>'７月'!I33</f>
        <v>-</v>
      </c>
      <c r="L318" s="88" t="str">
        <f>'８月'!I33</f>
        <v>-</v>
      </c>
      <c r="M318" s="88" t="str">
        <f>'９月'!I33</f>
        <v>-</v>
      </c>
      <c r="N318" s="88" t="str">
        <f>'１０月'!I33</f>
        <v>-</v>
      </c>
      <c r="O318" s="88" t="str">
        <f>'１１月'!I33</f>
        <v>-</v>
      </c>
      <c r="P318" s="88" t="str">
        <f>'１２月'!I33</f>
        <v>-</v>
      </c>
      <c r="Q318" s="88" t="str">
        <f>'１月'!I33</f>
        <v>-</v>
      </c>
      <c r="R318" s="88" t="str">
        <f>'２月'!I33</f>
        <v>-</v>
      </c>
      <c r="S318" s="89" t="str">
        <f>'３月'!I33</f>
        <v>-</v>
      </c>
    </row>
    <row r="319" spans="1:19" ht="14.45" customHeight="1">
      <c r="A319" s="72" t="s">
        <v>50</v>
      </c>
      <c r="B319" s="19" t="s">
        <v>51</v>
      </c>
      <c r="C319" s="21" t="s">
        <v>133</v>
      </c>
      <c r="D319" s="41">
        <f t="shared" si="57"/>
        <v>12</v>
      </c>
      <c r="E319" s="48">
        <f t="shared" si="58"/>
        <v>0</v>
      </c>
      <c r="F319" s="49">
        <f t="shared" si="59"/>
        <v>0</v>
      </c>
      <c r="G319" s="50" t="e">
        <f t="shared" si="60"/>
        <v>#DIV/0!</v>
      </c>
      <c r="H319" s="88" t="str">
        <f>'４月'!I34</f>
        <v>-</v>
      </c>
      <c r="I319" s="88" t="str">
        <f>'５月'!I34</f>
        <v>-</v>
      </c>
      <c r="J319" s="88" t="str">
        <f>'６月'!I34</f>
        <v>-</v>
      </c>
      <c r="K319" s="88" t="str">
        <f>'７月'!I34</f>
        <v>-</v>
      </c>
      <c r="L319" s="88" t="str">
        <f>'８月'!I34</f>
        <v>-</v>
      </c>
      <c r="M319" s="88" t="str">
        <f>'９月'!I34</f>
        <v>-</v>
      </c>
      <c r="N319" s="88" t="str">
        <f>'１０月'!I34</f>
        <v>0.1未満</v>
      </c>
      <c r="O319" s="88" t="str">
        <f>'１１月'!I34</f>
        <v>-</v>
      </c>
      <c r="P319" s="88" t="str">
        <f>'１２月'!I34</f>
        <v>-</v>
      </c>
      <c r="Q319" s="88" t="str">
        <f>'１月'!I34</f>
        <v>-</v>
      </c>
      <c r="R319" s="88" t="str">
        <f>'２月'!I34</f>
        <v>-</v>
      </c>
      <c r="S319" s="89" t="str">
        <f>'３月'!I34</f>
        <v>-</v>
      </c>
    </row>
    <row r="320" spans="1:19" ht="14.45" customHeight="1">
      <c r="A320" s="72" t="s">
        <v>52</v>
      </c>
      <c r="B320" s="19" t="s">
        <v>53</v>
      </c>
      <c r="C320" s="21" t="s">
        <v>141</v>
      </c>
      <c r="D320" s="41">
        <f t="shared" si="57"/>
        <v>12</v>
      </c>
      <c r="E320" s="48">
        <f t="shared" si="58"/>
        <v>0</v>
      </c>
      <c r="F320" s="49">
        <f t="shared" si="59"/>
        <v>0</v>
      </c>
      <c r="G320" s="50" t="e">
        <f t="shared" si="60"/>
        <v>#DIV/0!</v>
      </c>
      <c r="H320" s="88" t="str">
        <f>'４月'!I35</f>
        <v>-</v>
      </c>
      <c r="I320" s="88" t="str">
        <f>'５月'!I35</f>
        <v>-</v>
      </c>
      <c r="J320" s="88" t="str">
        <f>'６月'!I35</f>
        <v>-</v>
      </c>
      <c r="K320" s="88" t="str">
        <f>'７月'!I35</f>
        <v>-</v>
      </c>
      <c r="L320" s="88" t="str">
        <f>'８月'!I35</f>
        <v>-</v>
      </c>
      <c r="M320" s="88" t="str">
        <f>'９月'!I35</f>
        <v>-</v>
      </c>
      <c r="N320" s="88" t="str">
        <f>'１０月'!I35</f>
        <v>0.02未満</v>
      </c>
      <c r="O320" s="88" t="str">
        <f>'１１月'!I35</f>
        <v>-</v>
      </c>
      <c r="P320" s="88" t="str">
        <f>'１２月'!I35</f>
        <v>-</v>
      </c>
      <c r="Q320" s="88" t="str">
        <f>'１月'!I35</f>
        <v>-</v>
      </c>
      <c r="R320" s="88" t="str">
        <f>'２月'!I35</f>
        <v>-</v>
      </c>
      <c r="S320" s="89" t="str">
        <f>'３月'!I35</f>
        <v>-</v>
      </c>
    </row>
    <row r="321" spans="1:19" ht="14.45" customHeight="1">
      <c r="A321" s="72" t="s">
        <v>54</v>
      </c>
      <c r="B321" s="19" t="s">
        <v>55</v>
      </c>
      <c r="C321" s="21" t="s">
        <v>144</v>
      </c>
      <c r="D321" s="41">
        <f t="shared" si="57"/>
        <v>12</v>
      </c>
      <c r="E321" s="48">
        <f t="shared" si="58"/>
        <v>0</v>
      </c>
      <c r="F321" s="49">
        <f t="shared" si="59"/>
        <v>0</v>
      </c>
      <c r="G321" s="50" t="e">
        <f t="shared" si="60"/>
        <v>#DIV/0!</v>
      </c>
      <c r="H321" s="88" t="str">
        <f>'４月'!I36</f>
        <v>-</v>
      </c>
      <c r="I321" s="88" t="str">
        <f>'５月'!I36</f>
        <v>-</v>
      </c>
      <c r="J321" s="88" t="str">
        <f>'６月'!I36</f>
        <v>-</v>
      </c>
      <c r="K321" s="88" t="str">
        <f>'７月'!I36</f>
        <v>-</v>
      </c>
      <c r="L321" s="88" t="str">
        <f>'８月'!I36</f>
        <v>-</v>
      </c>
      <c r="M321" s="88" t="str">
        <f>'９月'!I36</f>
        <v>-</v>
      </c>
      <c r="N321" s="88" t="str">
        <f>'１０月'!I36</f>
        <v>0.03未満</v>
      </c>
      <c r="O321" s="88" t="str">
        <f>'１１月'!I36</f>
        <v>-</v>
      </c>
      <c r="P321" s="88" t="str">
        <f>'１２月'!I36</f>
        <v>-</v>
      </c>
      <c r="Q321" s="88" t="str">
        <f>'１月'!I36</f>
        <v>-</v>
      </c>
      <c r="R321" s="88" t="str">
        <f>'２月'!I36</f>
        <v>-</v>
      </c>
      <c r="S321" s="89" t="str">
        <f>'３月'!I36</f>
        <v>-</v>
      </c>
    </row>
    <row r="322" spans="1:19" ht="14.45" customHeight="1">
      <c r="A322" s="72" t="s">
        <v>56</v>
      </c>
      <c r="B322" s="19" t="s">
        <v>57</v>
      </c>
      <c r="C322" s="21" t="s">
        <v>133</v>
      </c>
      <c r="D322" s="41">
        <f t="shared" si="57"/>
        <v>12</v>
      </c>
      <c r="E322" s="48">
        <f t="shared" si="58"/>
        <v>0</v>
      </c>
      <c r="F322" s="49">
        <f t="shared" si="59"/>
        <v>0</v>
      </c>
      <c r="G322" s="50" t="e">
        <f t="shared" si="60"/>
        <v>#DIV/0!</v>
      </c>
      <c r="H322" s="88" t="str">
        <f>'４月'!I37</f>
        <v>-</v>
      </c>
      <c r="I322" s="88" t="str">
        <f>'５月'!I37</f>
        <v>-</v>
      </c>
      <c r="J322" s="88" t="str">
        <f>'６月'!I37</f>
        <v>-</v>
      </c>
      <c r="K322" s="88" t="str">
        <f>'７月'!I37</f>
        <v>-</v>
      </c>
      <c r="L322" s="88" t="str">
        <f>'８月'!I37</f>
        <v>-</v>
      </c>
      <c r="M322" s="88" t="str">
        <f>'９月'!I37</f>
        <v>-</v>
      </c>
      <c r="N322" s="88" t="str">
        <f>'１０月'!I37</f>
        <v>0.1未満</v>
      </c>
      <c r="O322" s="88" t="str">
        <f>'１１月'!I37</f>
        <v>-</v>
      </c>
      <c r="P322" s="88" t="str">
        <f>'１２月'!I37</f>
        <v>-</v>
      </c>
      <c r="Q322" s="88" t="str">
        <f>'１月'!I37</f>
        <v>-</v>
      </c>
      <c r="R322" s="88" t="str">
        <f>'２月'!I37</f>
        <v>-</v>
      </c>
      <c r="S322" s="89" t="str">
        <f>'３月'!I37</f>
        <v>-</v>
      </c>
    </row>
    <row r="323" spans="1:19" ht="14.45" customHeight="1">
      <c r="A323" s="72" t="s">
        <v>58</v>
      </c>
      <c r="B323" s="19" t="s">
        <v>59</v>
      </c>
      <c r="C323" s="21" t="s">
        <v>145</v>
      </c>
      <c r="D323" s="41">
        <f t="shared" si="57"/>
        <v>12</v>
      </c>
      <c r="E323" s="48">
        <f t="shared" si="58"/>
        <v>0</v>
      </c>
      <c r="F323" s="49">
        <f t="shared" si="59"/>
        <v>0</v>
      </c>
      <c r="G323" s="50" t="e">
        <f t="shared" si="60"/>
        <v>#DIV/0!</v>
      </c>
      <c r="H323" s="88" t="str">
        <f>'４月'!I38</f>
        <v>-</v>
      </c>
      <c r="I323" s="88" t="str">
        <f>'５月'!I38</f>
        <v>-</v>
      </c>
      <c r="J323" s="88" t="str">
        <f>'６月'!I38</f>
        <v>-</v>
      </c>
      <c r="K323" s="88" t="str">
        <f>'７月'!I38</f>
        <v>-</v>
      </c>
      <c r="L323" s="88" t="str">
        <f>'８月'!I38</f>
        <v>-</v>
      </c>
      <c r="M323" s="88" t="str">
        <f>'９月'!I38</f>
        <v>-</v>
      </c>
      <c r="N323" s="88" t="str">
        <f>'１０月'!I38</f>
        <v>28</v>
      </c>
      <c r="O323" s="88" t="str">
        <f>'１１月'!I38</f>
        <v>-</v>
      </c>
      <c r="P323" s="88" t="str">
        <f>'１２月'!I38</f>
        <v>-</v>
      </c>
      <c r="Q323" s="88" t="str">
        <f>'１月'!I38</f>
        <v>-</v>
      </c>
      <c r="R323" s="88" t="str">
        <f>'２月'!I38</f>
        <v>-</v>
      </c>
      <c r="S323" s="89" t="str">
        <f>'３月'!I38</f>
        <v>-</v>
      </c>
    </row>
    <row r="324" spans="1:19" ht="14.45" customHeight="1">
      <c r="A324" s="72" t="s">
        <v>60</v>
      </c>
      <c r="B324" s="19" t="s">
        <v>61</v>
      </c>
      <c r="C324" s="21" t="s">
        <v>130</v>
      </c>
      <c r="D324" s="41">
        <f t="shared" si="57"/>
        <v>12</v>
      </c>
      <c r="E324" s="48">
        <f t="shared" si="58"/>
        <v>0</v>
      </c>
      <c r="F324" s="49">
        <f t="shared" si="59"/>
        <v>0</v>
      </c>
      <c r="G324" s="50" t="e">
        <f t="shared" si="60"/>
        <v>#DIV/0!</v>
      </c>
      <c r="H324" s="88" t="str">
        <f>'４月'!I39</f>
        <v>-</v>
      </c>
      <c r="I324" s="88" t="str">
        <f>'５月'!I39</f>
        <v>-</v>
      </c>
      <c r="J324" s="88" t="str">
        <f>'６月'!I39</f>
        <v>-</v>
      </c>
      <c r="K324" s="88" t="str">
        <f>'７月'!I39</f>
        <v>-</v>
      </c>
      <c r="L324" s="88" t="str">
        <f>'８月'!I39</f>
        <v>-</v>
      </c>
      <c r="M324" s="88" t="str">
        <f>'９月'!I39</f>
        <v>-</v>
      </c>
      <c r="N324" s="88" t="str">
        <f>'１０月'!I39</f>
        <v>0.005未満</v>
      </c>
      <c r="O324" s="88" t="str">
        <f>'１１月'!I39</f>
        <v>-</v>
      </c>
      <c r="P324" s="88" t="str">
        <f>'１２月'!I39</f>
        <v>-</v>
      </c>
      <c r="Q324" s="88" t="str">
        <f>'１月'!I39</f>
        <v>-</v>
      </c>
      <c r="R324" s="88" t="str">
        <f>'２月'!I39</f>
        <v>-</v>
      </c>
      <c r="S324" s="89" t="str">
        <f>'３月'!I39</f>
        <v>-</v>
      </c>
    </row>
    <row r="325" spans="1:19" ht="14.45" customHeight="1">
      <c r="A325" s="72" t="s">
        <v>62</v>
      </c>
      <c r="B325" s="19" t="s">
        <v>63</v>
      </c>
      <c r="C325" s="21" t="s">
        <v>145</v>
      </c>
      <c r="D325" s="41">
        <f t="shared" si="57"/>
        <v>12</v>
      </c>
      <c r="E325" s="48">
        <f t="shared" si="58"/>
        <v>0</v>
      </c>
      <c r="F325" s="49">
        <f t="shared" si="59"/>
        <v>0</v>
      </c>
      <c r="G325" s="50" t="e">
        <f t="shared" si="60"/>
        <v>#DIV/0!</v>
      </c>
      <c r="H325" s="88" t="str">
        <f>'４月'!I40</f>
        <v>-</v>
      </c>
      <c r="I325" s="88" t="str">
        <f>'５月'!I40</f>
        <v>-</v>
      </c>
      <c r="J325" s="88" t="str">
        <f>'６月'!I40</f>
        <v>-</v>
      </c>
      <c r="K325" s="88" t="str">
        <f>'７月'!I40</f>
        <v>-</v>
      </c>
      <c r="L325" s="88" t="str">
        <f>'８月'!I40</f>
        <v>-</v>
      </c>
      <c r="M325" s="88" t="str">
        <f>'９月'!I40</f>
        <v>-</v>
      </c>
      <c r="N325" s="88" t="str">
        <f>'１０月'!I40</f>
        <v>1.5</v>
      </c>
      <c r="O325" s="88" t="str">
        <f>'１１月'!I40</f>
        <v>-</v>
      </c>
      <c r="P325" s="88" t="str">
        <f>'１２月'!I40</f>
        <v>-</v>
      </c>
      <c r="Q325" s="88" t="str">
        <f>'１月'!I40</f>
        <v>-</v>
      </c>
      <c r="R325" s="88" t="str">
        <f>'２月'!I40</f>
        <v>-</v>
      </c>
      <c r="S325" s="89" t="str">
        <f>'３月'!I40</f>
        <v>-</v>
      </c>
    </row>
    <row r="326" spans="1:19" ht="14.45" customHeight="1">
      <c r="A326" s="72" t="s">
        <v>64</v>
      </c>
      <c r="B326" s="19" t="s">
        <v>65</v>
      </c>
      <c r="C326" s="21" t="s">
        <v>146</v>
      </c>
      <c r="D326" s="41">
        <f t="shared" si="57"/>
        <v>12</v>
      </c>
      <c r="E326" s="48">
        <f t="shared" si="58"/>
        <v>0</v>
      </c>
      <c r="F326" s="49">
        <f t="shared" si="59"/>
        <v>0</v>
      </c>
      <c r="G326" s="50" t="e">
        <f t="shared" si="60"/>
        <v>#DIV/0!</v>
      </c>
      <c r="H326" s="88" t="str">
        <f>'４月'!I41</f>
        <v>-</v>
      </c>
      <c r="I326" s="88" t="str">
        <f>'５月'!I41</f>
        <v>-</v>
      </c>
      <c r="J326" s="88" t="str">
        <f>'６月'!I41</f>
        <v>-</v>
      </c>
      <c r="K326" s="88" t="str">
        <f>'７月'!I41</f>
        <v>-</v>
      </c>
      <c r="L326" s="88" t="str">
        <f>'８月'!I41</f>
        <v>-</v>
      </c>
      <c r="M326" s="88" t="str">
        <f>'９月'!I41</f>
        <v>-</v>
      </c>
      <c r="N326" s="88" t="str">
        <f>'１０月'!I41</f>
        <v>11</v>
      </c>
      <c r="O326" s="88" t="str">
        <f>'１１月'!I41</f>
        <v>-</v>
      </c>
      <c r="P326" s="88" t="str">
        <f>'１２月'!I41</f>
        <v>-</v>
      </c>
      <c r="Q326" s="88" t="str">
        <f>'１月'!I41</f>
        <v>-</v>
      </c>
      <c r="R326" s="88" t="str">
        <f>'２月'!I41</f>
        <v>-</v>
      </c>
      <c r="S326" s="89" t="str">
        <f>'３月'!I41</f>
        <v>-</v>
      </c>
    </row>
    <row r="327" spans="1:19" ht="14.45" customHeight="1">
      <c r="A327" s="72" t="s">
        <v>66</v>
      </c>
      <c r="B327" s="19" t="s">
        <v>67</v>
      </c>
      <c r="C327" s="21" t="s">
        <v>147</v>
      </c>
      <c r="D327" s="41">
        <f t="shared" si="57"/>
        <v>12</v>
      </c>
      <c r="E327" s="48">
        <f t="shared" si="58"/>
        <v>0</v>
      </c>
      <c r="F327" s="49">
        <f t="shared" si="59"/>
        <v>0</v>
      </c>
      <c r="G327" s="50" t="e">
        <f t="shared" si="60"/>
        <v>#DIV/0!</v>
      </c>
      <c r="H327" s="88" t="str">
        <f>'４月'!I42</f>
        <v>-</v>
      </c>
      <c r="I327" s="88" t="str">
        <f>'５月'!I42</f>
        <v>-</v>
      </c>
      <c r="J327" s="88" t="str">
        <f>'６月'!I42</f>
        <v>-</v>
      </c>
      <c r="K327" s="88" t="str">
        <f>'７月'!I42</f>
        <v>-</v>
      </c>
      <c r="L327" s="88" t="str">
        <f>'８月'!I42</f>
        <v>-</v>
      </c>
      <c r="M327" s="88" t="str">
        <f>'９月'!I42</f>
        <v>-</v>
      </c>
      <c r="N327" s="88" t="str">
        <f>'１０月'!I42</f>
        <v>130</v>
      </c>
      <c r="O327" s="88" t="str">
        <f>'１１月'!I42</f>
        <v>-</v>
      </c>
      <c r="P327" s="88" t="str">
        <f>'１２月'!I42</f>
        <v>-</v>
      </c>
      <c r="Q327" s="88" t="str">
        <f>'１月'!I42</f>
        <v>-</v>
      </c>
      <c r="R327" s="88" t="str">
        <f>'２月'!I42</f>
        <v>-</v>
      </c>
      <c r="S327" s="89" t="str">
        <f>'３月'!I42</f>
        <v>-</v>
      </c>
    </row>
    <row r="328" spans="1:19" ht="14.45" customHeight="1">
      <c r="A328" s="72" t="s">
        <v>68</v>
      </c>
      <c r="B328" s="19" t="s">
        <v>69</v>
      </c>
      <c r="C328" s="21" t="s">
        <v>141</v>
      </c>
      <c r="D328" s="41">
        <f t="shared" si="57"/>
        <v>12</v>
      </c>
      <c r="E328" s="48">
        <f t="shared" si="58"/>
        <v>0</v>
      </c>
      <c r="F328" s="49">
        <f t="shared" si="59"/>
        <v>0</v>
      </c>
      <c r="G328" s="50" t="e">
        <f t="shared" si="60"/>
        <v>#DIV/0!</v>
      </c>
      <c r="H328" s="88" t="str">
        <f>'４月'!I43</f>
        <v>-</v>
      </c>
      <c r="I328" s="88" t="str">
        <f>'５月'!I43</f>
        <v>-</v>
      </c>
      <c r="J328" s="88" t="str">
        <f>'６月'!I43</f>
        <v>-</v>
      </c>
      <c r="K328" s="88" t="str">
        <f>'７月'!I43</f>
        <v>-</v>
      </c>
      <c r="L328" s="88" t="str">
        <f>'８月'!I43</f>
        <v>-</v>
      </c>
      <c r="M328" s="88" t="str">
        <f>'９月'!I43</f>
        <v>-</v>
      </c>
      <c r="N328" s="88" t="str">
        <f>'１０月'!I43</f>
        <v>0.02未満</v>
      </c>
      <c r="O328" s="88" t="str">
        <f>'１１月'!I43</f>
        <v>-</v>
      </c>
      <c r="P328" s="88" t="str">
        <f>'１２月'!I43</f>
        <v>-</v>
      </c>
      <c r="Q328" s="88" t="str">
        <f>'１月'!I43</f>
        <v>-</v>
      </c>
      <c r="R328" s="88" t="str">
        <f>'２月'!I43</f>
        <v>-</v>
      </c>
      <c r="S328" s="89" t="str">
        <f>'３月'!I43</f>
        <v>-</v>
      </c>
    </row>
    <row r="329" spans="1:19" ht="14.45" customHeight="1">
      <c r="A329" s="72" t="s">
        <v>70</v>
      </c>
      <c r="B329" s="19" t="s">
        <v>169</v>
      </c>
      <c r="C329" s="21" t="s">
        <v>148</v>
      </c>
      <c r="D329" s="41">
        <f t="shared" si="57"/>
        <v>12</v>
      </c>
      <c r="E329" s="48">
        <f t="shared" si="58"/>
        <v>0</v>
      </c>
      <c r="F329" s="49">
        <f t="shared" si="59"/>
        <v>0</v>
      </c>
      <c r="G329" s="50" t="e">
        <f t="shared" si="60"/>
        <v>#DIV/0!</v>
      </c>
      <c r="H329" s="88" t="str">
        <f>'４月'!I44</f>
        <v>-</v>
      </c>
      <c r="I329" s="88" t="str">
        <f>'５月'!I44</f>
        <v>-</v>
      </c>
      <c r="J329" s="88" t="str">
        <f>'６月'!I44</f>
        <v>-</v>
      </c>
      <c r="K329" s="88" t="str">
        <f>'７月'!I44</f>
        <v>-</v>
      </c>
      <c r="L329" s="88" t="str">
        <f>'８月'!I44</f>
        <v>-</v>
      </c>
      <c r="M329" s="88" t="str">
        <f>'９月'!I44</f>
        <v>-</v>
      </c>
      <c r="N329" s="88" t="str">
        <f>'１０月'!I44</f>
        <v>0.000001未満</v>
      </c>
      <c r="O329" s="88" t="str">
        <f>'１１月'!I44</f>
        <v>-</v>
      </c>
      <c r="P329" s="88" t="str">
        <f>'１２月'!I44</f>
        <v>-</v>
      </c>
      <c r="Q329" s="88" t="str">
        <f>'１月'!I44</f>
        <v>-</v>
      </c>
      <c r="R329" s="88" t="str">
        <f>'２月'!I44</f>
        <v>-</v>
      </c>
      <c r="S329" s="89" t="str">
        <f>'３月'!I44</f>
        <v>-</v>
      </c>
    </row>
    <row r="330" spans="1:19" ht="14.45" customHeight="1">
      <c r="A330" s="72" t="s">
        <v>71</v>
      </c>
      <c r="B330" s="19" t="s">
        <v>170</v>
      </c>
      <c r="C330" s="21" t="s">
        <v>148</v>
      </c>
      <c r="D330" s="41">
        <f t="shared" si="57"/>
        <v>12</v>
      </c>
      <c r="E330" s="48">
        <f t="shared" si="58"/>
        <v>0</v>
      </c>
      <c r="F330" s="49">
        <f t="shared" si="59"/>
        <v>0</v>
      </c>
      <c r="G330" s="50" t="e">
        <f t="shared" si="60"/>
        <v>#DIV/0!</v>
      </c>
      <c r="H330" s="88" t="str">
        <f>'４月'!I45</f>
        <v>-</v>
      </c>
      <c r="I330" s="88" t="str">
        <f>'５月'!I45</f>
        <v>-</v>
      </c>
      <c r="J330" s="88" t="str">
        <f>'６月'!I45</f>
        <v>-</v>
      </c>
      <c r="K330" s="88" t="str">
        <f>'７月'!I45</f>
        <v>-</v>
      </c>
      <c r="L330" s="88" t="str">
        <f>'８月'!I45</f>
        <v>-</v>
      </c>
      <c r="M330" s="88" t="str">
        <f>'９月'!I45</f>
        <v>-</v>
      </c>
      <c r="N330" s="88" t="str">
        <f>'１０月'!I45</f>
        <v>0.000001未満</v>
      </c>
      <c r="O330" s="88" t="str">
        <f>'１１月'!I45</f>
        <v>-</v>
      </c>
      <c r="P330" s="88" t="str">
        <f>'１２月'!I45</f>
        <v>-</v>
      </c>
      <c r="Q330" s="88" t="str">
        <f>'１月'!I45</f>
        <v>-</v>
      </c>
      <c r="R330" s="88" t="str">
        <f>'２月'!I45</f>
        <v>-</v>
      </c>
      <c r="S330" s="89" t="str">
        <f>'３月'!I45</f>
        <v>-</v>
      </c>
    </row>
    <row r="331" spans="1:19" ht="14.45" customHeight="1">
      <c r="A331" s="72" t="s">
        <v>72</v>
      </c>
      <c r="B331" s="19" t="s">
        <v>73</v>
      </c>
      <c r="C331" s="21" t="s">
        <v>136</v>
      </c>
      <c r="D331" s="41">
        <f t="shared" si="57"/>
        <v>12</v>
      </c>
      <c r="E331" s="48">
        <f t="shared" si="58"/>
        <v>0</v>
      </c>
      <c r="F331" s="49">
        <f t="shared" si="59"/>
        <v>0</v>
      </c>
      <c r="G331" s="50" t="e">
        <f t="shared" si="60"/>
        <v>#DIV/0!</v>
      </c>
      <c r="H331" s="88" t="str">
        <f>'４月'!I46</f>
        <v>-</v>
      </c>
      <c r="I331" s="88" t="str">
        <f>'５月'!I46</f>
        <v>-</v>
      </c>
      <c r="J331" s="88" t="str">
        <f>'６月'!I46</f>
        <v>-</v>
      </c>
      <c r="K331" s="88" t="str">
        <f>'７月'!I46</f>
        <v>-</v>
      </c>
      <c r="L331" s="88" t="str">
        <f>'８月'!I46</f>
        <v>-</v>
      </c>
      <c r="M331" s="88" t="str">
        <f>'９月'!I46</f>
        <v>-</v>
      </c>
      <c r="N331" s="88" t="str">
        <f>'１０月'!I46</f>
        <v>0.005未満</v>
      </c>
      <c r="O331" s="88" t="str">
        <f>'１１月'!I46</f>
        <v>-</v>
      </c>
      <c r="P331" s="88" t="str">
        <f>'１２月'!I46</f>
        <v>-</v>
      </c>
      <c r="Q331" s="88" t="str">
        <f>'１月'!I46</f>
        <v>-</v>
      </c>
      <c r="R331" s="88" t="str">
        <f>'２月'!I46</f>
        <v>-</v>
      </c>
      <c r="S331" s="89" t="str">
        <f>'３月'!I46</f>
        <v>-</v>
      </c>
    </row>
    <row r="332" spans="1:19" ht="14.45" customHeight="1">
      <c r="A332" s="72" t="s">
        <v>74</v>
      </c>
      <c r="B332" s="19" t="s">
        <v>75</v>
      </c>
      <c r="C332" s="21" t="s">
        <v>149</v>
      </c>
      <c r="D332" s="41">
        <f t="shared" si="57"/>
        <v>12</v>
      </c>
      <c r="E332" s="48">
        <f t="shared" si="58"/>
        <v>0</v>
      </c>
      <c r="F332" s="49">
        <f t="shared" si="59"/>
        <v>0</v>
      </c>
      <c r="G332" s="50" t="e">
        <f t="shared" si="60"/>
        <v>#DIV/0!</v>
      </c>
      <c r="H332" s="88" t="str">
        <f>'４月'!I47</f>
        <v>-</v>
      </c>
      <c r="I332" s="88" t="str">
        <f>'５月'!I47</f>
        <v>-</v>
      </c>
      <c r="J332" s="88" t="str">
        <f>'６月'!I47</f>
        <v>-</v>
      </c>
      <c r="K332" s="88" t="str">
        <f>'７月'!I47</f>
        <v>-</v>
      </c>
      <c r="L332" s="88" t="str">
        <f>'８月'!I47</f>
        <v>-</v>
      </c>
      <c r="M332" s="88" t="str">
        <f>'９月'!I47</f>
        <v>-</v>
      </c>
      <c r="N332" s="88" t="str">
        <f>'１０月'!I47</f>
        <v>0.0005未満</v>
      </c>
      <c r="O332" s="88" t="str">
        <f>'１１月'!I47</f>
        <v>-</v>
      </c>
      <c r="P332" s="88" t="str">
        <f>'１２月'!I47</f>
        <v>-</v>
      </c>
      <c r="Q332" s="88" t="str">
        <f>'１月'!I47</f>
        <v>-</v>
      </c>
      <c r="R332" s="88" t="str">
        <f>'２月'!I47</f>
        <v>-</v>
      </c>
      <c r="S332" s="89" t="str">
        <f>'３月'!I47</f>
        <v>-</v>
      </c>
    </row>
    <row r="333" spans="1:19" ht="14.45" customHeight="1">
      <c r="A333" s="72" t="s">
        <v>76</v>
      </c>
      <c r="B333" s="19" t="s">
        <v>77</v>
      </c>
      <c r="C333" s="21" t="s">
        <v>150</v>
      </c>
      <c r="D333" s="41">
        <f t="shared" si="57"/>
        <v>12</v>
      </c>
      <c r="E333" s="48">
        <f t="shared" si="58"/>
        <v>0</v>
      </c>
      <c r="F333" s="49">
        <f t="shared" si="59"/>
        <v>0</v>
      </c>
      <c r="G333" s="50" t="e">
        <f t="shared" si="60"/>
        <v>#DIV/0!</v>
      </c>
      <c r="H333" s="88" t="str">
        <f>'４月'!I48</f>
        <v>-</v>
      </c>
      <c r="I333" s="88" t="str">
        <f>'５月'!I48</f>
        <v>-</v>
      </c>
      <c r="J333" s="88" t="str">
        <f>'６月'!I48</f>
        <v>-</v>
      </c>
      <c r="K333" s="88" t="str">
        <f>'７月'!I48</f>
        <v>-</v>
      </c>
      <c r="L333" s="88" t="str">
        <f>'８月'!I48</f>
        <v>-</v>
      </c>
      <c r="M333" s="88" t="str">
        <f>'９月'!I48</f>
        <v>-</v>
      </c>
      <c r="N333" s="88" t="str">
        <f>'１０月'!I48</f>
        <v>0.3未満</v>
      </c>
      <c r="O333" s="88" t="str">
        <f>'１１月'!I48</f>
        <v>-</v>
      </c>
      <c r="P333" s="88" t="str">
        <f>'１２月'!I48</f>
        <v>-</v>
      </c>
      <c r="Q333" s="88" t="str">
        <f>'１月'!I48</f>
        <v>-</v>
      </c>
      <c r="R333" s="88" t="str">
        <f>'２月'!I48</f>
        <v>-</v>
      </c>
      <c r="S333" s="89" t="str">
        <f>'３月'!I48</f>
        <v>-</v>
      </c>
    </row>
    <row r="334" spans="1:19" ht="14.45" customHeight="1">
      <c r="A334" s="72" t="s">
        <v>78</v>
      </c>
      <c r="B334" s="19" t="s">
        <v>79</v>
      </c>
      <c r="C334" s="21" t="s">
        <v>151</v>
      </c>
      <c r="D334" s="41">
        <f t="shared" si="57"/>
        <v>12</v>
      </c>
      <c r="E334" s="48">
        <f t="shared" si="58"/>
        <v>0</v>
      </c>
      <c r="F334" s="49">
        <f t="shared" si="59"/>
        <v>0</v>
      </c>
      <c r="G334" s="50" t="e">
        <f t="shared" si="60"/>
        <v>#DIV/0!</v>
      </c>
      <c r="H334" s="88" t="str">
        <f>'４月'!I49</f>
        <v>-</v>
      </c>
      <c r="I334" s="88" t="str">
        <f>'５月'!I49</f>
        <v>-</v>
      </c>
      <c r="J334" s="88" t="str">
        <f>'６月'!I49</f>
        <v>-</v>
      </c>
      <c r="K334" s="88" t="str">
        <f>'７月'!I49</f>
        <v>-</v>
      </c>
      <c r="L334" s="88" t="str">
        <f>'８月'!I49</f>
        <v>-</v>
      </c>
      <c r="M334" s="88" t="str">
        <f>'９月'!I49</f>
        <v>-</v>
      </c>
      <c r="N334" s="88" t="str">
        <f>'１０月'!I49</f>
        <v>9.3</v>
      </c>
      <c r="O334" s="88" t="str">
        <f>'１１月'!I49</f>
        <v>-</v>
      </c>
      <c r="P334" s="88" t="str">
        <f>'１２月'!I49</f>
        <v>-</v>
      </c>
      <c r="Q334" s="88" t="str">
        <f>'１月'!I49</f>
        <v>-</v>
      </c>
      <c r="R334" s="88" t="str">
        <f>'２月'!I49</f>
        <v>-</v>
      </c>
      <c r="S334" s="89" t="str">
        <f>'３月'!I49</f>
        <v>-</v>
      </c>
    </row>
    <row r="335" spans="1:19" ht="14.45" customHeight="1">
      <c r="A335" s="72" t="s">
        <v>80</v>
      </c>
      <c r="B335" s="19" t="s">
        <v>81</v>
      </c>
      <c r="C335" s="21" t="s">
        <v>152</v>
      </c>
      <c r="D335" s="41">
        <f t="shared" si="57"/>
        <v>12</v>
      </c>
      <c r="E335" s="54"/>
      <c r="F335" s="55"/>
      <c r="G335" s="56"/>
      <c r="H335" s="88" t="str">
        <f>'４月'!I50</f>
        <v>-</v>
      </c>
      <c r="I335" s="88" t="str">
        <f>'５月'!I50</f>
        <v>-</v>
      </c>
      <c r="J335" s="88" t="str">
        <f>'６月'!I50</f>
        <v>-</v>
      </c>
      <c r="K335" s="88" t="str">
        <f>'７月'!I50</f>
        <v>-</v>
      </c>
      <c r="L335" s="88" t="str">
        <f>'８月'!I50</f>
        <v>-</v>
      </c>
      <c r="M335" s="88" t="str">
        <f>'９月'!I50</f>
        <v>-</v>
      </c>
      <c r="N335" s="88" t="str">
        <f>'１０月'!I50</f>
        <v>-</v>
      </c>
      <c r="O335" s="88" t="str">
        <f>'１１月'!I50</f>
        <v>-</v>
      </c>
      <c r="P335" s="88" t="str">
        <f>'１２月'!I50</f>
        <v>-</v>
      </c>
      <c r="Q335" s="88" t="str">
        <f>'１月'!I50</f>
        <v>-</v>
      </c>
      <c r="R335" s="88" t="str">
        <f>'２月'!I50</f>
        <v>-</v>
      </c>
      <c r="S335" s="89" t="str">
        <f>'３月'!I50</f>
        <v>-</v>
      </c>
    </row>
    <row r="336" spans="1:19" ht="14.45" customHeight="1">
      <c r="A336" s="72" t="s">
        <v>82</v>
      </c>
      <c r="B336" s="20" t="s">
        <v>83</v>
      </c>
      <c r="C336" s="21" t="s">
        <v>152</v>
      </c>
      <c r="D336" s="41">
        <f t="shared" si="57"/>
        <v>12</v>
      </c>
      <c r="E336" s="54"/>
      <c r="F336" s="55"/>
      <c r="G336" s="56"/>
      <c r="H336" s="88" t="str">
        <f>'４月'!I51</f>
        <v>-</v>
      </c>
      <c r="I336" s="88" t="str">
        <f>'５月'!I51</f>
        <v>-</v>
      </c>
      <c r="J336" s="88" t="str">
        <f>'６月'!I51</f>
        <v>-</v>
      </c>
      <c r="K336" s="88" t="str">
        <f>'７月'!I51</f>
        <v>-</v>
      </c>
      <c r="L336" s="88" t="str">
        <f>'８月'!I51</f>
        <v>-</v>
      </c>
      <c r="M336" s="88" t="str">
        <f>'９月'!I51</f>
        <v>-</v>
      </c>
      <c r="N336" s="88" t="str">
        <f>'１０月'!I51</f>
        <v>微硫化水素臭</v>
      </c>
      <c r="O336" s="88" t="str">
        <f>'１１月'!I51</f>
        <v>-</v>
      </c>
      <c r="P336" s="88" t="str">
        <f>'１２月'!I51</f>
        <v>-</v>
      </c>
      <c r="Q336" s="88" t="str">
        <f>'１月'!I51</f>
        <v>-</v>
      </c>
      <c r="R336" s="88" t="str">
        <f>'２月'!I51</f>
        <v>-</v>
      </c>
      <c r="S336" s="89" t="str">
        <f>'３月'!I51</f>
        <v>-</v>
      </c>
    </row>
    <row r="337" spans="1:19" ht="14.45" customHeight="1">
      <c r="A337" s="72" t="s">
        <v>84</v>
      </c>
      <c r="B337" s="20" t="s">
        <v>85</v>
      </c>
      <c r="C337" s="21" t="s">
        <v>153</v>
      </c>
      <c r="D337" s="41">
        <f t="shared" si="57"/>
        <v>12</v>
      </c>
      <c r="E337" s="48">
        <f t="shared" ref="E337:E338" si="61">MAX(H337:S337)</f>
        <v>0</v>
      </c>
      <c r="F337" s="49">
        <f t="shared" ref="F337:F338" si="62">MIN(H337:S337)</f>
        <v>0</v>
      </c>
      <c r="G337" s="50" t="e">
        <f t="shared" ref="G337:G338" si="63">AVERAGE(H337:S337)</f>
        <v>#DIV/0!</v>
      </c>
      <c r="H337" s="88" t="str">
        <f>'４月'!I52</f>
        <v>-</v>
      </c>
      <c r="I337" s="88" t="str">
        <f>'５月'!I52</f>
        <v>-</v>
      </c>
      <c r="J337" s="88" t="str">
        <f>'６月'!I52</f>
        <v>-</v>
      </c>
      <c r="K337" s="88" t="str">
        <f>'７月'!I52</f>
        <v>-</v>
      </c>
      <c r="L337" s="88" t="str">
        <f>'８月'!I52</f>
        <v>-</v>
      </c>
      <c r="M337" s="88" t="str">
        <f>'９月'!I52</f>
        <v>-</v>
      </c>
      <c r="N337" s="88" t="str">
        <f>'１０月'!I52</f>
        <v>1.2</v>
      </c>
      <c r="O337" s="88" t="str">
        <f>'１１月'!I52</f>
        <v>-</v>
      </c>
      <c r="P337" s="88" t="str">
        <f>'１２月'!I52</f>
        <v>-</v>
      </c>
      <c r="Q337" s="88" t="str">
        <f>'１月'!I52</f>
        <v>-</v>
      </c>
      <c r="R337" s="88" t="str">
        <f>'２月'!I52</f>
        <v>-</v>
      </c>
      <c r="S337" s="89" t="str">
        <f>'３月'!I52</f>
        <v>-</v>
      </c>
    </row>
    <row r="338" spans="1:19" ht="14.45" customHeight="1">
      <c r="A338" s="72" t="s">
        <v>86</v>
      </c>
      <c r="B338" s="20" t="s">
        <v>87</v>
      </c>
      <c r="C338" s="21" t="s">
        <v>154</v>
      </c>
      <c r="D338" s="41">
        <f t="shared" si="57"/>
        <v>12</v>
      </c>
      <c r="E338" s="48">
        <f t="shared" si="61"/>
        <v>0</v>
      </c>
      <c r="F338" s="49">
        <f t="shared" si="62"/>
        <v>0</v>
      </c>
      <c r="G338" s="50" t="e">
        <f t="shared" si="63"/>
        <v>#DIV/0!</v>
      </c>
      <c r="H338" s="88" t="str">
        <f>'４月'!I53</f>
        <v>-</v>
      </c>
      <c r="I338" s="88" t="str">
        <f>'５月'!I53</f>
        <v>-</v>
      </c>
      <c r="J338" s="88" t="str">
        <f>'６月'!I53</f>
        <v>-</v>
      </c>
      <c r="K338" s="88" t="str">
        <f>'７月'!I53</f>
        <v>-</v>
      </c>
      <c r="L338" s="88" t="str">
        <f>'８月'!I53</f>
        <v>-</v>
      </c>
      <c r="M338" s="88" t="str">
        <f>'９月'!I53</f>
        <v>-</v>
      </c>
      <c r="N338" s="88" t="str">
        <f>'１０月'!I53</f>
        <v>0.1未満</v>
      </c>
      <c r="O338" s="88" t="str">
        <f>'１１月'!I53</f>
        <v>-</v>
      </c>
      <c r="P338" s="88" t="str">
        <f>'１２月'!I53</f>
        <v>-</v>
      </c>
      <c r="Q338" s="88" t="str">
        <f>'１月'!I53</f>
        <v>-</v>
      </c>
      <c r="R338" s="88" t="str">
        <f>'２月'!I53</f>
        <v>-</v>
      </c>
      <c r="S338" s="89" t="str">
        <f>'３月'!I53</f>
        <v>-</v>
      </c>
    </row>
    <row r="339" spans="1:19" ht="14.45" customHeight="1">
      <c r="A339" s="115" t="s">
        <v>88</v>
      </c>
      <c r="B339" s="116"/>
      <c r="C339" s="116"/>
      <c r="D339" s="75"/>
      <c r="E339" s="51"/>
      <c r="F339" s="52"/>
      <c r="G339" s="53"/>
      <c r="H339" s="88" t="str">
        <f>'４月'!I54</f>
        <v>-</v>
      </c>
      <c r="I339" s="88" t="str">
        <f>'５月'!I54</f>
        <v>-</v>
      </c>
      <c r="J339" s="88" t="str">
        <f>'６月'!I54</f>
        <v>-</v>
      </c>
      <c r="K339" s="88" t="str">
        <f>'７月'!I54</f>
        <v>-</v>
      </c>
      <c r="L339" s="88" t="str">
        <f>'８月'!I54</f>
        <v>-</v>
      </c>
      <c r="M339" s="88" t="str">
        <f>'９月'!I54</f>
        <v>-</v>
      </c>
      <c r="N339" s="88" t="str">
        <f>'１０月'!I54</f>
        <v>-</v>
      </c>
      <c r="O339" s="88" t="str">
        <f>'１１月'!I54</f>
        <v>-</v>
      </c>
      <c r="P339" s="88" t="str">
        <f>'１２月'!I54</f>
        <v>-</v>
      </c>
      <c r="Q339" s="88" t="str">
        <f>'１月'!I54</f>
        <v>-</v>
      </c>
      <c r="R339" s="88" t="str">
        <f>'２月'!I54</f>
        <v>-</v>
      </c>
      <c r="S339" s="89" t="str">
        <f>'３月'!I54</f>
        <v>-</v>
      </c>
    </row>
    <row r="340" spans="1:19" ht="14.45" customHeight="1">
      <c r="A340" s="36"/>
      <c r="B340" s="36"/>
      <c r="C340" s="36"/>
      <c r="D340" s="73"/>
      <c r="E340" s="74"/>
      <c r="F340" s="74"/>
      <c r="G340" s="74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</row>
    <row r="341" spans="1:19" ht="14.45" customHeight="1">
      <c r="A341" s="22" t="s">
        <v>157</v>
      </c>
      <c r="B341" s="23"/>
      <c r="C341" s="23"/>
      <c r="E341" s="34"/>
      <c r="F341" s="34"/>
      <c r="G341" s="34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</row>
    <row r="342" spans="1:19" ht="14.45" customHeight="1">
      <c r="A342" s="76" t="s">
        <v>95</v>
      </c>
      <c r="B342" s="18" t="s">
        <v>4</v>
      </c>
      <c r="C342" s="11"/>
      <c r="D342" s="75">
        <f>COUNTA(H58,I58,J58,K58,L58,M58,N58,O58,P58,Q58,R58,S58)</f>
        <v>12</v>
      </c>
      <c r="E342" s="51">
        <f t="shared" ref="E342:E345" si="64">MAX(H342:S342)</f>
        <v>0</v>
      </c>
      <c r="F342" s="52">
        <f t="shared" ref="F342:F345" si="65">MIN(H342:S342)</f>
        <v>0</v>
      </c>
      <c r="G342" s="50"/>
      <c r="H342" s="88" t="str">
        <f>'４月'!I57</f>
        <v>-</v>
      </c>
      <c r="I342" s="88" t="str">
        <f>'５月'!I57</f>
        <v>-</v>
      </c>
      <c r="J342" s="88" t="str">
        <f>'６月'!I57</f>
        <v>-</v>
      </c>
      <c r="K342" s="88" t="str">
        <f>'７月'!I57</f>
        <v>-</v>
      </c>
      <c r="L342" s="88" t="str">
        <f>'８月'!I57</f>
        <v>1.0未満</v>
      </c>
      <c r="M342" s="88" t="str">
        <f>'９月'!I57</f>
        <v>-</v>
      </c>
      <c r="N342" s="88" t="str">
        <f>'１０月'!I57</f>
        <v>１.0未満</v>
      </c>
      <c r="O342" s="88" t="str">
        <f>'１１月'!I57</f>
        <v>-</v>
      </c>
      <c r="P342" s="88" t="str">
        <f>'１２月'!I57</f>
        <v>-</v>
      </c>
      <c r="Q342" s="88" t="str">
        <f>'１月'!I57</f>
        <v>-</v>
      </c>
      <c r="R342" s="88" t="str">
        <f>'２月'!I57</f>
        <v>-</v>
      </c>
      <c r="S342" s="89" t="str">
        <f>'３月'!I57</f>
        <v>-</v>
      </c>
    </row>
    <row r="343" spans="1:19" ht="14.45" customHeight="1">
      <c r="A343" s="72" t="s">
        <v>96</v>
      </c>
      <c r="B343" s="19" t="s">
        <v>92</v>
      </c>
      <c r="C343" s="3" t="s">
        <v>5</v>
      </c>
      <c r="D343" s="75">
        <f>COUNTA(H59,I59,J59,K59,L59,M59,N59,O59,P59,Q59,R59,S59)</f>
        <v>12</v>
      </c>
      <c r="E343" s="51">
        <f t="shared" si="64"/>
        <v>0</v>
      </c>
      <c r="F343" s="52">
        <f t="shared" si="65"/>
        <v>0</v>
      </c>
      <c r="G343" s="50"/>
      <c r="H343" s="88" t="str">
        <f>'４月'!I58</f>
        <v>-</v>
      </c>
      <c r="I343" s="88" t="str">
        <f>'５月'!I58</f>
        <v>-</v>
      </c>
      <c r="J343" s="88" t="str">
        <f>'６月'!I58</f>
        <v>-</v>
      </c>
      <c r="K343" s="88" t="str">
        <f>'７月'!I58</f>
        <v>-</v>
      </c>
      <c r="L343" s="88" t="str">
        <f>'８月'!I58</f>
        <v>0</v>
      </c>
      <c r="M343" s="88" t="str">
        <f>'９月'!I58</f>
        <v>-</v>
      </c>
      <c r="N343" s="88" t="str">
        <f>'１０月'!I58</f>
        <v>-</v>
      </c>
      <c r="O343" s="88" t="str">
        <f>'１１月'!I58</f>
        <v>-</v>
      </c>
      <c r="P343" s="88" t="str">
        <f>'１２月'!I58</f>
        <v>-</v>
      </c>
      <c r="Q343" s="88" t="str">
        <f>'１月'!I58</f>
        <v>-</v>
      </c>
      <c r="R343" s="88" t="str">
        <f>'２月'!I58</f>
        <v>-</v>
      </c>
      <c r="S343" s="89" t="str">
        <f>'３月'!I58</f>
        <v>-</v>
      </c>
    </row>
    <row r="344" spans="1:19" ht="14.45" customHeight="1">
      <c r="A344" s="72" t="s">
        <v>97</v>
      </c>
      <c r="B344" s="19" t="s">
        <v>93</v>
      </c>
      <c r="C344" s="3" t="s">
        <v>5</v>
      </c>
      <c r="D344" s="75">
        <f>COUNTA(H60,I60,J60,K60,L60,M60,N60,O60,P60,Q60,R60,S60)</f>
        <v>12</v>
      </c>
      <c r="E344" s="51">
        <f t="shared" si="64"/>
        <v>0</v>
      </c>
      <c r="F344" s="52">
        <f t="shared" si="65"/>
        <v>0</v>
      </c>
      <c r="G344" s="50"/>
      <c r="H344" s="88" t="str">
        <f>'４月'!I59</f>
        <v>-</v>
      </c>
      <c r="I344" s="88" t="str">
        <f>'５月'!I59</f>
        <v>-</v>
      </c>
      <c r="J344" s="88" t="str">
        <f>'６月'!I59</f>
        <v>-</v>
      </c>
      <c r="K344" s="88" t="str">
        <f>'７月'!I59</f>
        <v>-</v>
      </c>
      <c r="L344" s="88" t="str">
        <f>'８月'!I59</f>
        <v>-</v>
      </c>
      <c r="M344" s="88" t="str">
        <f>'９月'!I59</f>
        <v>-</v>
      </c>
      <c r="N344" s="88" t="str">
        <f>'１０月'!I59</f>
        <v>-</v>
      </c>
      <c r="O344" s="88" t="str">
        <f>'１１月'!I59</f>
        <v>-</v>
      </c>
      <c r="P344" s="88" t="str">
        <f>'１２月'!I59</f>
        <v>-</v>
      </c>
      <c r="Q344" s="88" t="str">
        <f>'１月'!I59</f>
        <v>-</v>
      </c>
      <c r="R344" s="88" t="str">
        <f>'２月'!I59</f>
        <v>-</v>
      </c>
      <c r="S344" s="89" t="str">
        <f>'３月'!I59</f>
        <v>-</v>
      </c>
    </row>
    <row r="345" spans="1:19" ht="14.45" customHeight="1">
      <c r="A345" s="72" t="s">
        <v>98</v>
      </c>
      <c r="B345" s="19" t="s">
        <v>158</v>
      </c>
      <c r="C345" s="3" t="s">
        <v>5</v>
      </c>
      <c r="D345" s="75">
        <f>COUNTA(H61,I61,J61,K61,L61,M61,N61,O61,P61,Q61,R61,S61)</f>
        <v>12</v>
      </c>
      <c r="E345" s="51">
        <f t="shared" si="64"/>
        <v>0</v>
      </c>
      <c r="F345" s="52">
        <f t="shared" si="65"/>
        <v>0</v>
      </c>
      <c r="G345" s="50"/>
      <c r="H345" s="88" t="str">
        <f>'４月'!I60</f>
        <v>-</v>
      </c>
      <c r="I345" s="88" t="str">
        <f>'５月'!I60</f>
        <v>-</v>
      </c>
      <c r="J345" s="88" t="str">
        <f>'６月'!I60</f>
        <v>-</v>
      </c>
      <c r="K345" s="88" t="str">
        <f>'７月'!I60</f>
        <v>-</v>
      </c>
      <c r="L345" s="88" t="str">
        <f>'８月'!I60</f>
        <v>-</v>
      </c>
      <c r="M345" s="88" t="str">
        <f>'９月'!I60</f>
        <v>-</v>
      </c>
      <c r="N345" s="88" t="str">
        <f>'１０月'!I60</f>
        <v>-</v>
      </c>
      <c r="O345" s="88" t="str">
        <f>'１１月'!I60</f>
        <v>-</v>
      </c>
      <c r="P345" s="88" t="str">
        <f>'１２月'!I60</f>
        <v>-</v>
      </c>
      <c r="Q345" s="88" t="str">
        <f>'１月'!I60</f>
        <v>-</v>
      </c>
      <c r="R345" s="88" t="str">
        <f>'２月'!I60</f>
        <v>-</v>
      </c>
      <c r="S345" s="89" t="str">
        <f>'３月'!I60</f>
        <v>-</v>
      </c>
    </row>
    <row r="346" spans="1:19" ht="14.45" customHeight="1">
      <c r="A346" s="31"/>
      <c r="B346" s="26"/>
      <c r="C346" s="27"/>
      <c r="E346" s="34"/>
      <c r="F346" s="34"/>
      <c r="G346" s="34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</row>
    <row r="347" spans="1:19" ht="14.45" customHeight="1">
      <c r="A347" s="4" t="s">
        <v>248</v>
      </c>
      <c r="B347" s="4"/>
      <c r="C347" s="4"/>
      <c r="E347" s="34"/>
      <c r="F347" s="34"/>
      <c r="G347" s="34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</row>
    <row r="348" spans="1:19" ht="14.45" customHeight="1">
      <c r="A348" s="72" t="s">
        <v>95</v>
      </c>
      <c r="B348" s="5" t="s">
        <v>89</v>
      </c>
      <c r="C348" s="9" t="s">
        <v>155</v>
      </c>
      <c r="D348" s="75">
        <f>COUNTA(H64,I64,J64,K64,L64,M64,N64,O64,P64,Q64,R64,S64)</f>
        <v>12</v>
      </c>
      <c r="E348" s="51">
        <f t="shared" ref="E348:E350" si="66">MAX(H348:S348)</f>
        <v>0</v>
      </c>
      <c r="F348" s="52">
        <f t="shared" ref="F348:F350" si="67">MIN(H348:S348)</f>
        <v>0</v>
      </c>
      <c r="G348" s="53" t="e">
        <f t="shared" ref="G348:G350" si="68">AVERAGE(H348:S348)</f>
        <v>#DIV/0!</v>
      </c>
      <c r="H348" s="88" t="str">
        <f>'４月'!I63</f>
        <v>-</v>
      </c>
      <c r="I348" s="88" t="str">
        <f>'５月'!I63</f>
        <v>-</v>
      </c>
      <c r="J348" s="88" t="str">
        <f>'６月'!I63</f>
        <v>-</v>
      </c>
      <c r="K348" s="88" t="str">
        <f>'７月'!I63</f>
        <v>-</v>
      </c>
      <c r="L348" s="88" t="str">
        <f>'８月'!I63</f>
        <v>-</v>
      </c>
      <c r="M348" s="88" t="str">
        <f>'９月'!I63</f>
        <v>-</v>
      </c>
      <c r="N348" s="88" t="str">
        <f>'１０月'!I63</f>
        <v>-</v>
      </c>
      <c r="O348" s="88" t="str">
        <f>'１１月'!I63</f>
        <v>-</v>
      </c>
      <c r="P348" s="88" t="str">
        <f>'１２月'!I63</f>
        <v>-</v>
      </c>
      <c r="Q348" s="88" t="str">
        <f>'１月'!I63</f>
        <v>-</v>
      </c>
      <c r="R348" s="88" t="str">
        <f>'２月'!I63</f>
        <v>-</v>
      </c>
      <c r="S348" s="89" t="str">
        <f>'３月'!I63</f>
        <v>-</v>
      </c>
    </row>
    <row r="349" spans="1:19" ht="14.45" customHeight="1">
      <c r="A349" s="72" t="s">
        <v>96</v>
      </c>
      <c r="B349" s="5" t="s">
        <v>90</v>
      </c>
      <c r="C349" s="9" t="s">
        <v>156</v>
      </c>
      <c r="D349" s="75">
        <f>COUNTA(H65,I65,J65,K65,L65,M65,N65,O65,P65,Q65,R65,S65)</f>
        <v>12</v>
      </c>
      <c r="E349" s="51">
        <f t="shared" si="66"/>
        <v>0</v>
      </c>
      <c r="F349" s="52">
        <f t="shared" si="67"/>
        <v>0</v>
      </c>
      <c r="G349" s="53" t="e">
        <f t="shared" si="68"/>
        <v>#DIV/0!</v>
      </c>
      <c r="H349" s="88" t="str">
        <f>'４月'!I64</f>
        <v>-</v>
      </c>
      <c r="I349" s="88" t="str">
        <f>'５月'!I64</f>
        <v>-</v>
      </c>
      <c r="J349" s="88" t="str">
        <f>'６月'!I64</f>
        <v>-</v>
      </c>
      <c r="K349" s="88" t="str">
        <f>'７月'!I64</f>
        <v>-</v>
      </c>
      <c r="L349" s="88" t="str">
        <f>'８月'!I64</f>
        <v>-</v>
      </c>
      <c r="M349" s="88" t="str">
        <f>'９月'!I64</f>
        <v>-</v>
      </c>
      <c r="N349" s="88" t="str">
        <f>'１０月'!I64</f>
        <v>18.0</v>
      </c>
      <c r="O349" s="88" t="str">
        <f>'１１月'!I64</f>
        <v>-</v>
      </c>
      <c r="P349" s="88" t="str">
        <f>'１２月'!I64</f>
        <v>-</v>
      </c>
      <c r="Q349" s="88" t="str">
        <f>'１月'!I64</f>
        <v>-</v>
      </c>
      <c r="R349" s="88" t="str">
        <f>'２月'!I64</f>
        <v>-</v>
      </c>
      <c r="S349" s="89" t="str">
        <f>'３月'!I64</f>
        <v>-</v>
      </c>
    </row>
    <row r="350" spans="1:19" ht="14.45" customHeight="1">
      <c r="A350" s="72" t="s">
        <v>97</v>
      </c>
      <c r="B350" s="5" t="s">
        <v>91</v>
      </c>
      <c r="C350" s="9" t="s">
        <v>156</v>
      </c>
      <c r="D350" s="75">
        <f>COUNTA(H66,I66,J66,K66,L66,M66,N66,O66,P66,Q66,R66,S66)</f>
        <v>12</v>
      </c>
      <c r="E350" s="51">
        <f t="shared" si="66"/>
        <v>0</v>
      </c>
      <c r="F350" s="52">
        <f t="shared" si="67"/>
        <v>0</v>
      </c>
      <c r="G350" s="53" t="e">
        <f t="shared" si="68"/>
        <v>#DIV/0!</v>
      </c>
      <c r="H350" s="88" t="str">
        <f>'４月'!I65</f>
        <v>-</v>
      </c>
      <c r="I350" s="88" t="str">
        <f>'５月'!I65</f>
        <v>-</v>
      </c>
      <c r="J350" s="88" t="str">
        <f>'６月'!I65</f>
        <v>-</v>
      </c>
      <c r="K350" s="88" t="str">
        <f>'７月'!I65</f>
        <v>-</v>
      </c>
      <c r="L350" s="88" t="str">
        <f>'８月'!I65</f>
        <v>-</v>
      </c>
      <c r="M350" s="88" t="str">
        <f>'９月'!I65</f>
        <v>-</v>
      </c>
      <c r="N350" s="88" t="str">
        <f>'１０月'!I65</f>
        <v>17.9</v>
      </c>
      <c r="O350" s="88" t="str">
        <f>'１１月'!I65</f>
        <v>-</v>
      </c>
      <c r="P350" s="88" t="str">
        <f>'１２月'!I65</f>
        <v>-</v>
      </c>
      <c r="Q350" s="88" t="str">
        <f>'１月'!I65</f>
        <v>-</v>
      </c>
      <c r="R350" s="88" t="str">
        <f>'２月'!I65</f>
        <v>-</v>
      </c>
      <c r="S350" s="89" t="str">
        <f>'３月'!I65</f>
        <v>-</v>
      </c>
    </row>
    <row r="351" spans="1:19" ht="14.45" customHeight="1">
      <c r="A351" s="31"/>
      <c r="B351" s="29"/>
      <c r="C351" s="30"/>
      <c r="E351" s="34"/>
      <c r="F351" s="34"/>
      <c r="G351" s="34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</row>
    <row r="352" spans="1:19" ht="14.45" customHeight="1">
      <c r="A352" s="4" t="s">
        <v>124</v>
      </c>
      <c r="B352" s="4"/>
      <c r="C352" s="4"/>
      <c r="E352" s="34"/>
      <c r="F352" s="34"/>
      <c r="G352" s="34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</row>
    <row r="353" spans="1:19" ht="14.45" customHeight="1">
      <c r="A353" s="72" t="s">
        <v>95</v>
      </c>
      <c r="B353" s="5" t="s">
        <v>89</v>
      </c>
      <c r="C353" s="9" t="s">
        <v>155</v>
      </c>
      <c r="D353" s="75">
        <f>COUNTA(H69,I69,J69,K69,L69,M69,N69,O69,P69,Q69,R69,S69)</f>
        <v>12</v>
      </c>
      <c r="E353" s="51">
        <f t="shared" ref="E353:E355" si="69">MAX(H353:S353)</f>
        <v>0</v>
      </c>
      <c r="F353" s="52">
        <f t="shared" ref="F353:F355" si="70">MIN(H353:S353)</f>
        <v>0</v>
      </c>
      <c r="G353" s="53" t="e">
        <f t="shared" ref="G353:G355" si="71">AVERAGE(H353:S353)</f>
        <v>#DIV/0!</v>
      </c>
      <c r="H353" s="88" t="str">
        <f>'４月'!I68</f>
        <v>-</v>
      </c>
      <c r="I353" s="88" t="str">
        <f>'５月'!I68</f>
        <v>-</v>
      </c>
      <c r="J353" s="88" t="str">
        <f>'６月'!I68</f>
        <v>-</v>
      </c>
      <c r="K353" s="88" t="str">
        <f>'７月'!I68</f>
        <v>-</v>
      </c>
      <c r="L353" s="88" t="str">
        <f>'８月'!I68</f>
        <v>-</v>
      </c>
      <c r="M353" s="88" t="str">
        <f>'９月'!I68</f>
        <v>-</v>
      </c>
      <c r="N353" s="88" t="str">
        <f>'１０月'!I68</f>
        <v>-</v>
      </c>
      <c r="O353" s="88" t="str">
        <f>'１１月'!I68</f>
        <v>-</v>
      </c>
      <c r="P353" s="88" t="str">
        <f>'１２月'!I68</f>
        <v>-</v>
      </c>
      <c r="Q353" s="88" t="str">
        <f>'１月'!I68</f>
        <v>-</v>
      </c>
      <c r="R353" s="88" t="str">
        <f>'２月'!I68</f>
        <v>-</v>
      </c>
      <c r="S353" s="89" t="str">
        <f>'３月'!I68</f>
        <v>-</v>
      </c>
    </row>
    <row r="354" spans="1:19" ht="14.45" customHeight="1">
      <c r="A354" s="72" t="s">
        <v>96</v>
      </c>
      <c r="B354" s="5" t="s">
        <v>90</v>
      </c>
      <c r="C354" s="9" t="s">
        <v>156</v>
      </c>
      <c r="D354" s="75">
        <f>COUNTA(H70,I70,J70,K70,L70,M70,N70,O70,P70,Q70,R70,S70)</f>
        <v>12</v>
      </c>
      <c r="E354" s="51">
        <f t="shared" si="69"/>
        <v>0</v>
      </c>
      <c r="F354" s="52">
        <f t="shared" si="70"/>
        <v>0</v>
      </c>
      <c r="G354" s="53" t="e">
        <f t="shared" si="71"/>
        <v>#DIV/0!</v>
      </c>
      <c r="H354" s="88" t="str">
        <f>'４月'!I69</f>
        <v>-</v>
      </c>
      <c r="I354" s="88" t="str">
        <f>'５月'!I69</f>
        <v>-</v>
      </c>
      <c r="J354" s="88" t="str">
        <f>'６月'!I69</f>
        <v>-</v>
      </c>
      <c r="K354" s="88" t="str">
        <f>'７月'!I69</f>
        <v>-</v>
      </c>
      <c r="L354" s="88" t="str">
        <f>'８月'!I69</f>
        <v>29.5</v>
      </c>
      <c r="M354" s="88" t="str">
        <f>'９月'!I69</f>
        <v>-</v>
      </c>
      <c r="N354" s="88" t="str">
        <f>'１０月'!I69</f>
        <v>18.0</v>
      </c>
      <c r="O354" s="88" t="str">
        <f>'１１月'!I69</f>
        <v>-</v>
      </c>
      <c r="P354" s="88" t="str">
        <f>'１２月'!I69</f>
        <v>-</v>
      </c>
      <c r="Q354" s="88" t="str">
        <f>'１月'!I69</f>
        <v>-</v>
      </c>
      <c r="R354" s="88" t="str">
        <f>'２月'!I69</f>
        <v>-</v>
      </c>
      <c r="S354" s="89" t="str">
        <f>'３月'!I69</f>
        <v>-</v>
      </c>
    </row>
    <row r="355" spans="1:19" ht="14.45" customHeight="1">
      <c r="A355" s="72" t="s">
        <v>97</v>
      </c>
      <c r="B355" s="5" t="s">
        <v>91</v>
      </c>
      <c r="C355" s="9" t="s">
        <v>156</v>
      </c>
      <c r="D355" s="75">
        <f>COUNTA(H71,I71,J71,K71,L71,M71,N71,O71,P71,Q71,R71,S71)</f>
        <v>12</v>
      </c>
      <c r="E355" s="51">
        <f t="shared" si="69"/>
        <v>0</v>
      </c>
      <c r="F355" s="52">
        <f t="shared" si="70"/>
        <v>0</v>
      </c>
      <c r="G355" s="53" t="e">
        <f t="shared" si="71"/>
        <v>#DIV/0!</v>
      </c>
      <c r="H355" s="88" t="str">
        <f>'４月'!I70</f>
        <v>-</v>
      </c>
      <c r="I355" s="88" t="str">
        <f>'５月'!I70</f>
        <v>-</v>
      </c>
      <c r="J355" s="88" t="str">
        <f>'６月'!I70</f>
        <v>-</v>
      </c>
      <c r="K355" s="88" t="str">
        <f>'７月'!I70</f>
        <v>-</v>
      </c>
      <c r="L355" s="88" t="str">
        <f>'８月'!I70</f>
        <v>19.0</v>
      </c>
      <c r="M355" s="88" t="str">
        <f>'９月'!I70</f>
        <v>-</v>
      </c>
      <c r="N355" s="88" t="str">
        <f>'１０月'!I70</f>
        <v>17.9</v>
      </c>
      <c r="O355" s="88" t="str">
        <f>'１１月'!I70</f>
        <v>-</v>
      </c>
      <c r="P355" s="88" t="str">
        <f>'１２月'!I70</f>
        <v>-</v>
      </c>
      <c r="Q355" s="88" t="str">
        <f>'１月'!I70</f>
        <v>-</v>
      </c>
      <c r="R355" s="88" t="str">
        <f>'２月'!I70</f>
        <v>-</v>
      </c>
      <c r="S355" s="89" t="str">
        <f>'３月'!I70</f>
        <v>-</v>
      </c>
    </row>
    <row r="356" spans="1:19">
      <c r="A356" s="77"/>
      <c r="B356" s="78"/>
      <c r="C356" s="79"/>
      <c r="D356" s="80"/>
      <c r="E356" s="81"/>
      <c r="F356" s="81"/>
      <c r="G356" s="81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</row>
  </sheetData>
  <sheetProtection password="F5D9" sheet="1" objects="1" scenarios="1"/>
  <mergeCells count="80">
    <mergeCell ref="A126:C126"/>
    <mergeCell ref="A74:B75"/>
    <mergeCell ref="C74:C75"/>
    <mergeCell ref="E74:G74"/>
    <mergeCell ref="S3:S4"/>
    <mergeCell ref="K3:K4"/>
    <mergeCell ref="L3:L4"/>
    <mergeCell ref="A55:C55"/>
    <mergeCell ref="N3:N4"/>
    <mergeCell ref="O3:O4"/>
    <mergeCell ref="P3:P4"/>
    <mergeCell ref="Q3:Q4"/>
    <mergeCell ref="A3:B4"/>
    <mergeCell ref="C3:C4"/>
    <mergeCell ref="E3:G3"/>
    <mergeCell ref="M3:M4"/>
    <mergeCell ref="A339:C339"/>
    <mergeCell ref="A287:B288"/>
    <mergeCell ref="C287:C288"/>
    <mergeCell ref="E287:G287"/>
    <mergeCell ref="A268:C268"/>
    <mergeCell ref="H145:H146"/>
    <mergeCell ref="I145:I146"/>
    <mergeCell ref="J145:J146"/>
    <mergeCell ref="A216:B217"/>
    <mergeCell ref="C216:C217"/>
    <mergeCell ref="E216:G216"/>
    <mergeCell ref="A197:C197"/>
    <mergeCell ref="A145:B146"/>
    <mergeCell ref="C145:C146"/>
    <mergeCell ref="E145:G145"/>
    <mergeCell ref="R3:R4"/>
    <mergeCell ref="H74:H75"/>
    <mergeCell ref="I74:I75"/>
    <mergeCell ref="J74:J75"/>
    <mergeCell ref="K74:K75"/>
    <mergeCell ref="L74:L75"/>
    <mergeCell ref="M74:M75"/>
    <mergeCell ref="N74:N75"/>
    <mergeCell ref="O74:O75"/>
    <mergeCell ref="H3:H4"/>
    <mergeCell ref="I3:I4"/>
    <mergeCell ref="J3:J4"/>
    <mergeCell ref="K145:K146"/>
    <mergeCell ref="L145:L146"/>
    <mergeCell ref="S145:S146"/>
    <mergeCell ref="P74:P75"/>
    <mergeCell ref="Q74:Q75"/>
    <mergeCell ref="R74:R75"/>
    <mergeCell ref="S74:S75"/>
    <mergeCell ref="N145:N146"/>
    <mergeCell ref="O145:O146"/>
    <mergeCell ref="P145:P146"/>
    <mergeCell ref="Q145:Q146"/>
    <mergeCell ref="R145:R146"/>
    <mergeCell ref="M145:M146"/>
    <mergeCell ref="S216:S217"/>
    <mergeCell ref="H216:H217"/>
    <mergeCell ref="I216:I217"/>
    <mergeCell ref="J216:J217"/>
    <mergeCell ref="K216:K217"/>
    <mergeCell ref="L216:L217"/>
    <mergeCell ref="M216:M217"/>
    <mergeCell ref="N216:N217"/>
    <mergeCell ref="O216:O217"/>
    <mergeCell ref="P216:P217"/>
    <mergeCell ref="Q216:Q217"/>
    <mergeCell ref="R216:R217"/>
    <mergeCell ref="S287:S288"/>
    <mergeCell ref="H287:H288"/>
    <mergeCell ref="I287:I288"/>
    <mergeCell ref="J287:J288"/>
    <mergeCell ref="K287:K288"/>
    <mergeCell ref="L287:L288"/>
    <mergeCell ref="M287:M288"/>
    <mergeCell ref="N287:N288"/>
    <mergeCell ref="O287:O288"/>
    <mergeCell ref="P287:P288"/>
    <mergeCell ref="Q287:Q288"/>
    <mergeCell ref="R287:R288"/>
  </mergeCells>
  <phoneticPr fontId="2"/>
  <printOptions horizontalCentered="1" verticalCentered="1"/>
  <pageMargins left="0.19685039370078741" right="0" top="0" bottom="0" header="0.51181102362204722" footer="0.51181102362204722"/>
  <pageSetup paperSize="9" scale="60" orientation="landscape" horizontalDpi="300" verticalDpi="300" r:id="rId1"/>
  <headerFooter alignWithMargins="0"/>
  <rowBreaks count="4" manualBreakCount="4">
    <brk id="71" max="18" man="1"/>
    <brk id="142" max="18" man="1"/>
    <brk id="213" max="18" man="1"/>
    <brk id="284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S125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57" bestFit="1" customWidth="1"/>
    <col min="2" max="2" width="26.5" style="57" bestFit="1" customWidth="1"/>
    <col min="3" max="3" width="20.125" style="57" bestFit="1" customWidth="1"/>
    <col min="4" max="4" width="2.625" style="57" hidden="1" customWidth="1"/>
    <col min="5" max="7" width="8.625" style="58" hidden="1" customWidth="1"/>
    <col min="8" max="19" width="14.625" style="57" customWidth="1"/>
    <col min="20" max="20" width="9" style="57"/>
    <col min="21" max="21" width="7.75" style="57" bestFit="1" customWidth="1"/>
    <col min="22" max="22" width="10.75" style="57" bestFit="1" customWidth="1"/>
    <col min="23" max="23" width="7.75" style="57" bestFit="1" customWidth="1"/>
    <col min="24" max="24" width="9.125" style="57" bestFit="1" customWidth="1"/>
    <col min="25" max="25" width="7.75" style="57" bestFit="1" customWidth="1"/>
    <col min="26" max="26" width="9.125" style="57" bestFit="1" customWidth="1"/>
    <col min="27" max="27" width="7.75" style="57" bestFit="1" customWidth="1"/>
    <col min="28" max="28" width="10.75" style="57" bestFit="1" customWidth="1"/>
    <col min="29" max="29" width="7.75" style="57" bestFit="1" customWidth="1"/>
    <col min="30" max="30" width="9.125" style="57" bestFit="1" customWidth="1"/>
    <col min="31" max="31" width="7.75" style="57" bestFit="1" customWidth="1"/>
    <col min="32" max="16384" width="9" style="57"/>
  </cols>
  <sheetData>
    <row r="1" spans="1:19">
      <c r="A1" s="57" t="s">
        <v>179</v>
      </c>
      <c r="B1" s="57" t="s">
        <v>204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'４月'!J4</f>
        <v>0</v>
      </c>
      <c r="I5" s="88" t="str">
        <f>'５月'!J4</f>
        <v>0</v>
      </c>
      <c r="J5" s="88">
        <f>'６月'!J4</f>
        <v>0</v>
      </c>
      <c r="K5" s="88">
        <f>'７月'!J4</f>
        <v>0</v>
      </c>
      <c r="L5" s="88" t="str">
        <f>'８月'!J4</f>
        <v>0</v>
      </c>
      <c r="M5" s="88">
        <f>'９月'!J4</f>
        <v>0</v>
      </c>
      <c r="N5" s="88">
        <f>'１０月'!J4</f>
        <v>0</v>
      </c>
      <c r="O5" s="88" t="str">
        <f>'１１月'!J4</f>
        <v>0</v>
      </c>
      <c r="P5" s="88">
        <f>'１２月'!J4</f>
        <v>0</v>
      </c>
      <c r="Q5" s="88">
        <f>'１月'!J4</f>
        <v>0</v>
      </c>
      <c r="R5" s="88" t="str">
        <f>'２月'!J4</f>
        <v>0</v>
      </c>
      <c r="S5" s="89">
        <f>'３月'!J4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'４月'!J5</f>
        <v>検出しない</v>
      </c>
      <c r="I6" s="88" t="str">
        <f>'５月'!J5</f>
        <v>検出しない</v>
      </c>
      <c r="J6" s="88" t="str">
        <f>'６月'!J5</f>
        <v>検出しない</v>
      </c>
      <c r="K6" s="88" t="str">
        <f>'７月'!J5</f>
        <v>検出しない</v>
      </c>
      <c r="L6" s="88" t="str">
        <f>'８月'!J5</f>
        <v>検出しない</v>
      </c>
      <c r="M6" s="88" t="str">
        <f>'９月'!J5</f>
        <v>検出しない</v>
      </c>
      <c r="N6" s="88" t="str">
        <f>'１０月'!J5</f>
        <v>検出しない</v>
      </c>
      <c r="O6" s="88" t="str">
        <f>'１１月'!J5</f>
        <v>検出しない</v>
      </c>
      <c r="P6" s="88" t="str">
        <f>'１２月'!J5</f>
        <v>検出しない</v>
      </c>
      <c r="Q6" s="88" t="str">
        <f>'１月'!J5</f>
        <v>検出しない</v>
      </c>
      <c r="R6" s="88" t="str">
        <f>'２月'!J5</f>
        <v>検出しない</v>
      </c>
      <c r="S6" s="89" t="str">
        <f>'３月'!J5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'４月'!J6</f>
        <v>-</v>
      </c>
      <c r="I7" s="88" t="str">
        <f>'５月'!J6</f>
        <v>-</v>
      </c>
      <c r="J7" s="88" t="str">
        <f>'６月'!J6</f>
        <v>-</v>
      </c>
      <c r="K7" s="88" t="str">
        <f>'７月'!J6</f>
        <v>-</v>
      </c>
      <c r="L7" s="88" t="str">
        <f>'８月'!J6</f>
        <v>0.0003未満</v>
      </c>
      <c r="M7" s="88" t="str">
        <f>'９月'!J6</f>
        <v>-</v>
      </c>
      <c r="N7" s="88" t="str">
        <f>'１０月'!J6</f>
        <v>-</v>
      </c>
      <c r="O7" s="88" t="str">
        <f>'１１月'!J6</f>
        <v>0.0003未満</v>
      </c>
      <c r="P7" s="88" t="str">
        <f>'１２月'!J6</f>
        <v>-</v>
      </c>
      <c r="Q7" s="88" t="str">
        <f>'１月'!J6</f>
        <v>-</v>
      </c>
      <c r="R7" s="88" t="str">
        <f>'２月'!J6</f>
        <v>0.0003未満</v>
      </c>
      <c r="S7" s="89" t="str">
        <f>'３月'!J6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'４月'!J7</f>
        <v>-</v>
      </c>
      <c r="I8" s="88" t="str">
        <f>'５月'!J7</f>
        <v>-</v>
      </c>
      <c r="J8" s="88" t="str">
        <f>'６月'!J7</f>
        <v>-</v>
      </c>
      <c r="K8" s="88" t="str">
        <f>'７月'!J7</f>
        <v>-</v>
      </c>
      <c r="L8" s="88" t="str">
        <f>'８月'!J7</f>
        <v>0.00005未満</v>
      </c>
      <c r="M8" s="88" t="str">
        <f>'９月'!J7</f>
        <v>-</v>
      </c>
      <c r="N8" s="88" t="str">
        <f>'１０月'!J7</f>
        <v>-</v>
      </c>
      <c r="O8" s="88" t="str">
        <f>'１１月'!J7</f>
        <v>0.00005未満</v>
      </c>
      <c r="P8" s="88" t="str">
        <f>'１２月'!J7</f>
        <v>-</v>
      </c>
      <c r="Q8" s="88" t="str">
        <f>'１月'!J7</f>
        <v>-</v>
      </c>
      <c r="R8" s="88" t="str">
        <f>'２月'!J7</f>
        <v>0.00005未満</v>
      </c>
      <c r="S8" s="89" t="str">
        <f>'３月'!J7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'４月'!J8</f>
        <v>-</v>
      </c>
      <c r="I9" s="88" t="str">
        <f>'５月'!J8</f>
        <v>-</v>
      </c>
      <c r="J9" s="88" t="str">
        <f>'６月'!J8</f>
        <v>-</v>
      </c>
      <c r="K9" s="88" t="str">
        <f>'７月'!J8</f>
        <v>-</v>
      </c>
      <c r="L9" s="88" t="str">
        <f>'８月'!J8</f>
        <v>0.001未満</v>
      </c>
      <c r="M9" s="88" t="str">
        <f>'９月'!J8</f>
        <v>-</v>
      </c>
      <c r="N9" s="88" t="str">
        <f>'１０月'!J8</f>
        <v>-</v>
      </c>
      <c r="O9" s="88" t="str">
        <f>'１１月'!J8</f>
        <v>0.001未満</v>
      </c>
      <c r="P9" s="88" t="str">
        <f>'１２月'!J8</f>
        <v>-</v>
      </c>
      <c r="Q9" s="88" t="str">
        <f>'１月'!J8</f>
        <v>-</v>
      </c>
      <c r="R9" s="88" t="str">
        <f>'２月'!J8</f>
        <v>0.001未満</v>
      </c>
      <c r="S9" s="89" t="str">
        <f>'３月'!J8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'４月'!J9</f>
        <v>-</v>
      </c>
      <c r="I10" s="88" t="str">
        <f>'５月'!J9</f>
        <v>-</v>
      </c>
      <c r="J10" s="88" t="str">
        <f>'６月'!J9</f>
        <v>-</v>
      </c>
      <c r="K10" s="88" t="str">
        <f>'７月'!J9</f>
        <v>-</v>
      </c>
      <c r="L10" s="88" t="str">
        <f>'８月'!J9</f>
        <v>0.001未満</v>
      </c>
      <c r="M10" s="88" t="str">
        <f>'９月'!J9</f>
        <v>-</v>
      </c>
      <c r="N10" s="88" t="str">
        <f>'１０月'!J9</f>
        <v>-</v>
      </c>
      <c r="O10" s="88" t="str">
        <f>'１１月'!J9</f>
        <v>0.001未満</v>
      </c>
      <c r="P10" s="88" t="str">
        <f>'１２月'!J9</f>
        <v>-</v>
      </c>
      <c r="Q10" s="88" t="str">
        <f>'１月'!J9</f>
        <v>-</v>
      </c>
      <c r="R10" s="88" t="str">
        <f>'２月'!J9</f>
        <v>0.001未満</v>
      </c>
      <c r="S10" s="89" t="str">
        <f>'３月'!J9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'４月'!J10</f>
        <v>-</v>
      </c>
      <c r="I11" s="88" t="str">
        <f>'５月'!J10</f>
        <v>-</v>
      </c>
      <c r="J11" s="88" t="str">
        <f>'６月'!J10</f>
        <v>-</v>
      </c>
      <c r="K11" s="88" t="str">
        <f>'７月'!J10</f>
        <v>-</v>
      </c>
      <c r="L11" s="88" t="str">
        <f>'８月'!J10</f>
        <v>0.001未満</v>
      </c>
      <c r="M11" s="88" t="str">
        <f>'９月'!J10</f>
        <v>-</v>
      </c>
      <c r="N11" s="88" t="str">
        <f>'１０月'!J10</f>
        <v>-</v>
      </c>
      <c r="O11" s="88" t="str">
        <f>'１１月'!J10</f>
        <v>0.001未満</v>
      </c>
      <c r="P11" s="88" t="str">
        <f>'１２月'!J10</f>
        <v>-</v>
      </c>
      <c r="Q11" s="88" t="str">
        <f>'１月'!J10</f>
        <v>-</v>
      </c>
      <c r="R11" s="88" t="str">
        <f>'２月'!J10</f>
        <v>0.001未満</v>
      </c>
      <c r="S11" s="89" t="str">
        <f>'３月'!J10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'４月'!J11</f>
        <v>-</v>
      </c>
      <c r="I12" s="88" t="str">
        <f>'５月'!J11</f>
        <v>-</v>
      </c>
      <c r="J12" s="88" t="str">
        <f>'６月'!J11</f>
        <v>-</v>
      </c>
      <c r="K12" s="88" t="str">
        <f>'７月'!J11</f>
        <v>-</v>
      </c>
      <c r="L12" s="88" t="str">
        <f>'８月'!J11</f>
        <v>0.005未満</v>
      </c>
      <c r="M12" s="88" t="str">
        <f>'９月'!J11</f>
        <v>-</v>
      </c>
      <c r="N12" s="88" t="str">
        <f>'１０月'!J11</f>
        <v>-</v>
      </c>
      <c r="O12" s="88" t="str">
        <f>'１１月'!J11</f>
        <v>0.005未満</v>
      </c>
      <c r="P12" s="88" t="str">
        <f>'１２月'!J11</f>
        <v>-</v>
      </c>
      <c r="Q12" s="88" t="str">
        <f>'１月'!J11</f>
        <v>-</v>
      </c>
      <c r="R12" s="88" t="str">
        <f>'２月'!J11</f>
        <v>0.005未満</v>
      </c>
      <c r="S12" s="89" t="str">
        <f>'３月'!J11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'４月'!J12</f>
        <v>-</v>
      </c>
      <c r="I13" s="88" t="str">
        <f>'５月'!J12</f>
        <v>0.001未満</v>
      </c>
      <c r="J13" s="88" t="str">
        <f>'６月'!J12</f>
        <v>-</v>
      </c>
      <c r="K13" s="88" t="str">
        <f>'７月'!J12</f>
        <v>-</v>
      </c>
      <c r="L13" s="88" t="str">
        <f>'８月'!J12</f>
        <v>0.001未満</v>
      </c>
      <c r="M13" s="88" t="str">
        <f>'９月'!J12</f>
        <v>-</v>
      </c>
      <c r="N13" s="88" t="str">
        <f>'１０月'!J12</f>
        <v>-</v>
      </c>
      <c r="O13" s="88" t="str">
        <f>'１１月'!J12</f>
        <v>0.001未満</v>
      </c>
      <c r="P13" s="88" t="str">
        <f>'１２月'!J12</f>
        <v>-</v>
      </c>
      <c r="Q13" s="88" t="str">
        <f>'１月'!J12</f>
        <v>-</v>
      </c>
      <c r="R13" s="88" t="str">
        <f>'２月'!J12</f>
        <v>0.001未満</v>
      </c>
      <c r="S13" s="89" t="str">
        <f>'３月'!J12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'４月'!J13</f>
        <v>-</v>
      </c>
      <c r="I14" s="88" t="str">
        <f>'５月'!J13</f>
        <v>-</v>
      </c>
      <c r="J14" s="88" t="str">
        <f>'６月'!J13</f>
        <v>-</v>
      </c>
      <c r="K14" s="88" t="str">
        <f>'７月'!J13</f>
        <v>-</v>
      </c>
      <c r="L14" s="88" t="str">
        <f>'８月'!J13</f>
        <v>0.22</v>
      </c>
      <c r="M14" s="88" t="str">
        <f>'９月'!J13</f>
        <v>-</v>
      </c>
      <c r="N14" s="88" t="str">
        <f>'１０月'!J13</f>
        <v>-</v>
      </c>
      <c r="O14" s="88" t="str">
        <f>'１１月'!J13</f>
        <v>0.18</v>
      </c>
      <c r="P14" s="88" t="str">
        <f>'１２月'!J13</f>
        <v>-</v>
      </c>
      <c r="Q14" s="88" t="str">
        <f>'１月'!J13</f>
        <v>-</v>
      </c>
      <c r="R14" s="88" t="str">
        <f>'２月'!J13</f>
        <v>0.18</v>
      </c>
      <c r="S14" s="89" t="str">
        <f>'３月'!J13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'４月'!J14</f>
        <v>-</v>
      </c>
      <c r="I15" s="88" t="str">
        <f>'５月'!J14</f>
        <v>-</v>
      </c>
      <c r="J15" s="88" t="str">
        <f>'６月'!J14</f>
        <v>-</v>
      </c>
      <c r="K15" s="88" t="str">
        <f>'７月'!J14</f>
        <v>-</v>
      </c>
      <c r="L15" s="88" t="str">
        <f>'８月'!J14</f>
        <v>0.08未満</v>
      </c>
      <c r="M15" s="88" t="str">
        <f>'９月'!J14</f>
        <v>-</v>
      </c>
      <c r="N15" s="88" t="str">
        <f>'１０月'!J14</f>
        <v>-</v>
      </c>
      <c r="O15" s="88" t="str">
        <f>'１１月'!J14</f>
        <v>0.08未満</v>
      </c>
      <c r="P15" s="88" t="str">
        <f>'１２月'!J14</f>
        <v>-</v>
      </c>
      <c r="Q15" s="88" t="str">
        <f>'１月'!J14</f>
        <v>-</v>
      </c>
      <c r="R15" s="88" t="str">
        <f>'２月'!J14</f>
        <v>0.08未満</v>
      </c>
      <c r="S15" s="89" t="str">
        <f>'３月'!J14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'４月'!J15</f>
        <v>-</v>
      </c>
      <c r="I16" s="88" t="str">
        <f>'５月'!J15</f>
        <v>-</v>
      </c>
      <c r="J16" s="88" t="str">
        <f>'６月'!J15</f>
        <v>-</v>
      </c>
      <c r="K16" s="88" t="str">
        <f>'７月'!J15</f>
        <v>-</v>
      </c>
      <c r="L16" s="88" t="str">
        <f>'８月'!J15</f>
        <v>0.1未満</v>
      </c>
      <c r="M16" s="88" t="str">
        <f>'９月'!J15</f>
        <v>-</v>
      </c>
      <c r="N16" s="88" t="str">
        <f>'１０月'!J15</f>
        <v>-</v>
      </c>
      <c r="O16" s="88" t="str">
        <f>'１１月'!J15</f>
        <v>0.1未満</v>
      </c>
      <c r="P16" s="88" t="str">
        <f>'１２月'!J15</f>
        <v>-</v>
      </c>
      <c r="Q16" s="88" t="str">
        <f>'１月'!J15</f>
        <v>-</v>
      </c>
      <c r="R16" s="88" t="str">
        <f>'２月'!J15</f>
        <v>0.1未満</v>
      </c>
      <c r="S16" s="89" t="str">
        <f>'３月'!J15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'４月'!J16</f>
        <v>-</v>
      </c>
      <c r="I17" s="88" t="str">
        <f>'５月'!J16</f>
        <v>-</v>
      </c>
      <c r="J17" s="88" t="str">
        <f>'６月'!J16</f>
        <v>-</v>
      </c>
      <c r="K17" s="88" t="str">
        <f>'７月'!J16</f>
        <v>-</v>
      </c>
      <c r="L17" s="88" t="str">
        <f>'８月'!J16</f>
        <v>0.0002未満</v>
      </c>
      <c r="M17" s="88" t="str">
        <f>'９月'!J16</f>
        <v>-</v>
      </c>
      <c r="N17" s="88" t="str">
        <f>'１０月'!J16</f>
        <v>-</v>
      </c>
      <c r="O17" s="88" t="str">
        <f>'１１月'!J16</f>
        <v>0.0002未満</v>
      </c>
      <c r="P17" s="88" t="str">
        <f>'１２月'!J16</f>
        <v>-</v>
      </c>
      <c r="Q17" s="88" t="str">
        <f>'１月'!J16</f>
        <v>-</v>
      </c>
      <c r="R17" s="88" t="str">
        <f>'２月'!J16</f>
        <v>0.0002未満</v>
      </c>
      <c r="S17" s="89" t="str">
        <f>'３月'!J16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'４月'!J17</f>
        <v>-</v>
      </c>
      <c r="I18" s="88" t="str">
        <f>'５月'!J17</f>
        <v>-</v>
      </c>
      <c r="J18" s="88" t="str">
        <f>'６月'!J17</f>
        <v>-</v>
      </c>
      <c r="K18" s="88" t="str">
        <f>'７月'!J17</f>
        <v>-</v>
      </c>
      <c r="L18" s="88" t="str">
        <f>'８月'!J17</f>
        <v>0.005未満</v>
      </c>
      <c r="M18" s="88" t="str">
        <f>'９月'!J17</f>
        <v>-</v>
      </c>
      <c r="N18" s="88" t="str">
        <f>'１０月'!J17</f>
        <v>-</v>
      </c>
      <c r="O18" s="88" t="str">
        <f>'１１月'!J17</f>
        <v>0.005未満</v>
      </c>
      <c r="P18" s="88" t="str">
        <f>'１２月'!J17</f>
        <v>-</v>
      </c>
      <c r="Q18" s="88" t="str">
        <f>'１月'!J17</f>
        <v>-</v>
      </c>
      <c r="R18" s="88" t="str">
        <f>'２月'!J17</f>
        <v>0.005未満</v>
      </c>
      <c r="S18" s="89" t="str">
        <f>'３月'!J17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'４月'!J18</f>
        <v>-</v>
      </c>
      <c r="I19" s="88" t="str">
        <f>'５月'!J18</f>
        <v>-</v>
      </c>
      <c r="J19" s="88" t="str">
        <f>'６月'!J18</f>
        <v>-</v>
      </c>
      <c r="K19" s="88" t="str">
        <f>'７月'!J18</f>
        <v>-</v>
      </c>
      <c r="L19" s="88" t="str">
        <f>'８月'!J18</f>
        <v>0.004未満</v>
      </c>
      <c r="M19" s="88" t="str">
        <f>'９月'!J18</f>
        <v>-</v>
      </c>
      <c r="N19" s="88" t="str">
        <f>'１０月'!J18</f>
        <v>-</v>
      </c>
      <c r="O19" s="88" t="str">
        <f>'１１月'!J18</f>
        <v>0.004未満</v>
      </c>
      <c r="P19" s="88" t="str">
        <f>'１２月'!J18</f>
        <v>-</v>
      </c>
      <c r="Q19" s="88" t="str">
        <f>'１月'!J18</f>
        <v>-</v>
      </c>
      <c r="R19" s="88" t="str">
        <f>'２月'!J18</f>
        <v>0.004未満</v>
      </c>
      <c r="S19" s="89" t="str">
        <f>'３月'!J18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'４月'!J19</f>
        <v>-</v>
      </c>
      <c r="I20" s="88" t="str">
        <f>'５月'!J19</f>
        <v>-</v>
      </c>
      <c r="J20" s="88" t="str">
        <f>'６月'!J19</f>
        <v>-</v>
      </c>
      <c r="K20" s="88" t="str">
        <f>'７月'!J19</f>
        <v>-</v>
      </c>
      <c r="L20" s="88" t="str">
        <f>'８月'!J19</f>
        <v>0.002未満</v>
      </c>
      <c r="M20" s="88" t="str">
        <f>'９月'!J19</f>
        <v>-</v>
      </c>
      <c r="N20" s="88" t="str">
        <f>'１０月'!J19</f>
        <v>-</v>
      </c>
      <c r="O20" s="88" t="str">
        <f>'１１月'!J19</f>
        <v>0.002未満</v>
      </c>
      <c r="P20" s="88" t="str">
        <f>'１２月'!J19</f>
        <v>-</v>
      </c>
      <c r="Q20" s="88" t="str">
        <f>'１月'!J19</f>
        <v>-</v>
      </c>
      <c r="R20" s="88" t="str">
        <f>'２月'!J19</f>
        <v>0.002未満</v>
      </c>
      <c r="S20" s="89" t="str">
        <f>'３月'!J19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'４月'!J20</f>
        <v>-</v>
      </c>
      <c r="I21" s="88" t="str">
        <f>'５月'!J20</f>
        <v>-</v>
      </c>
      <c r="J21" s="88" t="str">
        <f>'６月'!J20</f>
        <v>-</v>
      </c>
      <c r="K21" s="88" t="str">
        <f>'７月'!J20</f>
        <v>-</v>
      </c>
      <c r="L21" s="88" t="str">
        <f>'８月'!J20</f>
        <v>0.001未満</v>
      </c>
      <c r="M21" s="88" t="str">
        <f>'９月'!J20</f>
        <v>-</v>
      </c>
      <c r="N21" s="88" t="str">
        <f>'１０月'!J20</f>
        <v>-</v>
      </c>
      <c r="O21" s="88" t="str">
        <f>'１１月'!J20</f>
        <v>0.001未満</v>
      </c>
      <c r="P21" s="88" t="str">
        <f>'１２月'!J20</f>
        <v>-</v>
      </c>
      <c r="Q21" s="88" t="str">
        <f>'１月'!J20</f>
        <v>-</v>
      </c>
      <c r="R21" s="88" t="str">
        <f>'２月'!J20</f>
        <v>0.001未満</v>
      </c>
      <c r="S21" s="89" t="str">
        <f>'３月'!J20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'４月'!J21</f>
        <v>-</v>
      </c>
      <c r="I22" s="88" t="str">
        <f>'５月'!J21</f>
        <v>-</v>
      </c>
      <c r="J22" s="88" t="str">
        <f>'６月'!J21</f>
        <v>-</v>
      </c>
      <c r="K22" s="88" t="str">
        <f>'７月'!J21</f>
        <v>-</v>
      </c>
      <c r="L22" s="88" t="str">
        <f>'８月'!J21</f>
        <v>0.001未満</v>
      </c>
      <c r="M22" s="88" t="str">
        <f>'９月'!J21</f>
        <v>-</v>
      </c>
      <c r="N22" s="88" t="str">
        <f>'１０月'!J21</f>
        <v>-</v>
      </c>
      <c r="O22" s="88" t="str">
        <f>'１１月'!J21</f>
        <v>0.001未満</v>
      </c>
      <c r="P22" s="88" t="str">
        <f>'１２月'!J21</f>
        <v>-</v>
      </c>
      <c r="Q22" s="88" t="str">
        <f>'１月'!J21</f>
        <v>-</v>
      </c>
      <c r="R22" s="88" t="str">
        <f>'２月'!J21</f>
        <v>0.001未満</v>
      </c>
      <c r="S22" s="89" t="str">
        <f>'３月'!J21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'４月'!J22</f>
        <v>-</v>
      </c>
      <c r="I23" s="88" t="str">
        <f>'５月'!J22</f>
        <v>-</v>
      </c>
      <c r="J23" s="88" t="str">
        <f>'６月'!J22</f>
        <v>-</v>
      </c>
      <c r="K23" s="88" t="str">
        <f>'７月'!J22</f>
        <v>-</v>
      </c>
      <c r="L23" s="88" t="str">
        <f>'８月'!J22</f>
        <v>0.001未満</v>
      </c>
      <c r="M23" s="88" t="str">
        <f>'９月'!J22</f>
        <v>-</v>
      </c>
      <c r="N23" s="88" t="str">
        <f>'１０月'!J22</f>
        <v>-</v>
      </c>
      <c r="O23" s="88" t="str">
        <f>'１１月'!J22</f>
        <v>0.001未満</v>
      </c>
      <c r="P23" s="88" t="str">
        <f>'１２月'!J22</f>
        <v>-</v>
      </c>
      <c r="Q23" s="88" t="str">
        <f>'１月'!J22</f>
        <v>-</v>
      </c>
      <c r="R23" s="88" t="str">
        <f>'２月'!J22</f>
        <v>0.001未満</v>
      </c>
      <c r="S23" s="89" t="str">
        <f>'３月'!J22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'４月'!J23</f>
        <v>-</v>
      </c>
      <c r="I24" s="88" t="str">
        <f>'５月'!J23</f>
        <v>0.06未満</v>
      </c>
      <c r="J24" s="88" t="str">
        <f>'６月'!J23</f>
        <v>-</v>
      </c>
      <c r="K24" s="88" t="str">
        <f>'７月'!J23</f>
        <v>-</v>
      </c>
      <c r="L24" s="88" t="str">
        <f>'８月'!J23</f>
        <v>0.11</v>
      </c>
      <c r="M24" s="88" t="str">
        <f>'９月'!J23</f>
        <v>-</v>
      </c>
      <c r="N24" s="88" t="str">
        <f>'１０月'!J23</f>
        <v>-</v>
      </c>
      <c r="O24" s="88" t="str">
        <f>'１１月'!J23</f>
        <v>0.06未満</v>
      </c>
      <c r="P24" s="88" t="str">
        <f>'１２月'!J23</f>
        <v>-</v>
      </c>
      <c r="Q24" s="88" t="str">
        <f>'１月'!J23</f>
        <v>-</v>
      </c>
      <c r="R24" s="88" t="str">
        <f>'２月'!J23</f>
        <v>0.06未満</v>
      </c>
      <c r="S24" s="89" t="str">
        <f>'３月'!J23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'４月'!J24</f>
        <v>-</v>
      </c>
      <c r="I25" s="88" t="str">
        <f>'５月'!J24</f>
        <v>0.002未満</v>
      </c>
      <c r="J25" s="88" t="str">
        <f>'６月'!J24</f>
        <v>-</v>
      </c>
      <c r="K25" s="88" t="str">
        <f>'７月'!J24</f>
        <v>-</v>
      </c>
      <c r="L25" s="88" t="str">
        <f>'８月'!J24</f>
        <v>0.002未満</v>
      </c>
      <c r="M25" s="88" t="str">
        <f>'９月'!J24</f>
        <v>-</v>
      </c>
      <c r="N25" s="88" t="str">
        <f>'１０月'!J24</f>
        <v>-</v>
      </c>
      <c r="O25" s="88" t="str">
        <f>'１１月'!J24</f>
        <v>0.002未満</v>
      </c>
      <c r="P25" s="88" t="str">
        <f>'１２月'!J24</f>
        <v>-</v>
      </c>
      <c r="Q25" s="88" t="str">
        <f>'１月'!J24</f>
        <v>-</v>
      </c>
      <c r="R25" s="88" t="str">
        <f>'２月'!J24</f>
        <v>0.002未満</v>
      </c>
      <c r="S25" s="89" t="str">
        <f>'３月'!J24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'４月'!J25</f>
        <v>-</v>
      </c>
      <c r="I26" s="88" t="str">
        <f>'５月'!J25</f>
        <v>0.002</v>
      </c>
      <c r="J26" s="88" t="str">
        <f>'６月'!J25</f>
        <v>-</v>
      </c>
      <c r="K26" s="88" t="str">
        <f>'７月'!J25</f>
        <v>-</v>
      </c>
      <c r="L26" s="88" t="str">
        <f>'８月'!J25</f>
        <v>0.004</v>
      </c>
      <c r="M26" s="88" t="str">
        <f>'９月'!J25</f>
        <v>-</v>
      </c>
      <c r="N26" s="88" t="str">
        <f>'１０月'!J25</f>
        <v>-</v>
      </c>
      <c r="O26" s="88" t="str">
        <f>'１１月'!J25</f>
        <v>0.006未満</v>
      </c>
      <c r="P26" s="88" t="str">
        <f>'１２月'!J25</f>
        <v>-</v>
      </c>
      <c r="Q26" s="88" t="str">
        <f>'１月'!J25</f>
        <v>-</v>
      </c>
      <c r="R26" s="88" t="str">
        <f>'２月'!J25</f>
        <v>0.006未満</v>
      </c>
      <c r="S26" s="89" t="str">
        <f>'３月'!J25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'４月'!J26</f>
        <v>-</v>
      </c>
      <c r="I27" s="88" t="str">
        <f>'５月'!J26</f>
        <v>0.004未満</v>
      </c>
      <c r="J27" s="88" t="str">
        <f>'６月'!J26</f>
        <v>-</v>
      </c>
      <c r="K27" s="88" t="str">
        <f>'７月'!J26</f>
        <v>-</v>
      </c>
      <c r="L27" s="88" t="str">
        <f>'８月'!J26</f>
        <v>0.004未満</v>
      </c>
      <c r="M27" s="88" t="str">
        <f>'９月'!J26</f>
        <v>-</v>
      </c>
      <c r="N27" s="88" t="str">
        <f>'１０月'!J26</f>
        <v>-</v>
      </c>
      <c r="O27" s="88" t="str">
        <f>'１１月'!J26</f>
        <v>0.004未満</v>
      </c>
      <c r="P27" s="88" t="str">
        <f>'１２月'!J26</f>
        <v>-</v>
      </c>
      <c r="Q27" s="88" t="str">
        <f>'１月'!J26</f>
        <v>-</v>
      </c>
      <c r="R27" s="88" t="str">
        <f>'２月'!J26</f>
        <v>0.004未満</v>
      </c>
      <c r="S27" s="89" t="str">
        <f>'３月'!J26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'４月'!J27</f>
        <v>-</v>
      </c>
      <c r="I28" s="88" t="str">
        <f>'５月'!J27</f>
        <v>0.001未満</v>
      </c>
      <c r="J28" s="88" t="str">
        <f>'６月'!J27</f>
        <v>-</v>
      </c>
      <c r="K28" s="88" t="str">
        <f>'７月'!J27</f>
        <v>-</v>
      </c>
      <c r="L28" s="88" t="str">
        <f>'８月'!J27</f>
        <v>0.001未満</v>
      </c>
      <c r="M28" s="88" t="str">
        <f>'９月'!J27</f>
        <v>-</v>
      </c>
      <c r="N28" s="88" t="str">
        <f>'１０月'!J27</f>
        <v>-</v>
      </c>
      <c r="O28" s="88" t="str">
        <f>'１１月'!J27</f>
        <v>0.01未満</v>
      </c>
      <c r="P28" s="88" t="str">
        <f>'１２月'!J27</f>
        <v>-</v>
      </c>
      <c r="Q28" s="88" t="str">
        <f>'１月'!J27</f>
        <v>-</v>
      </c>
      <c r="R28" s="88" t="str">
        <f>'２月'!J27</f>
        <v>0.01未満</v>
      </c>
      <c r="S28" s="89" t="str">
        <f>'３月'!J27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'４月'!J28</f>
        <v>-</v>
      </c>
      <c r="I29" s="88" t="str">
        <f>'５月'!J28</f>
        <v>0.001未満</v>
      </c>
      <c r="J29" s="88" t="str">
        <f>'６月'!J28</f>
        <v>-</v>
      </c>
      <c r="K29" s="88" t="str">
        <f>'７月'!J28</f>
        <v>-</v>
      </c>
      <c r="L29" s="88" t="str">
        <f>'８月'!J28</f>
        <v>0.001未満</v>
      </c>
      <c r="M29" s="88" t="str">
        <f>'９月'!J28</f>
        <v>-</v>
      </c>
      <c r="N29" s="88" t="str">
        <f>'１０月'!J28</f>
        <v>-</v>
      </c>
      <c r="O29" s="88" t="str">
        <f>'１１月'!J28</f>
        <v>0.001未満</v>
      </c>
      <c r="P29" s="88" t="str">
        <f>'１２月'!J28</f>
        <v>-</v>
      </c>
      <c r="Q29" s="88" t="str">
        <f>'１月'!J28</f>
        <v>-</v>
      </c>
      <c r="R29" s="88" t="str">
        <f>'２月'!J28</f>
        <v>0.001未満</v>
      </c>
      <c r="S29" s="89" t="str">
        <f>'３月'!J28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'４月'!J29</f>
        <v>-</v>
      </c>
      <c r="I30" s="88" t="str">
        <f>'５月'!J29</f>
        <v>0.003</v>
      </c>
      <c r="J30" s="88" t="str">
        <f>'６月'!J29</f>
        <v>-</v>
      </c>
      <c r="K30" s="88" t="str">
        <f>'７月'!J29</f>
        <v>-</v>
      </c>
      <c r="L30" s="88" t="str">
        <f>'８月'!J29</f>
        <v>0.006</v>
      </c>
      <c r="M30" s="88" t="str">
        <f>'９月'!J29</f>
        <v>-</v>
      </c>
      <c r="N30" s="88" t="str">
        <f>'１０月'!J29</f>
        <v>-</v>
      </c>
      <c r="O30" s="88" t="str">
        <f>'１１月'!J29</f>
        <v>0.01未満</v>
      </c>
      <c r="P30" s="88" t="str">
        <f>'１２月'!J29</f>
        <v>-</v>
      </c>
      <c r="Q30" s="88" t="str">
        <f>'１月'!J29</f>
        <v>-</v>
      </c>
      <c r="R30" s="88" t="str">
        <f>'２月'!J29</f>
        <v>0.01未満</v>
      </c>
      <c r="S30" s="89" t="str">
        <f>'３月'!J29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'４月'!J30</f>
        <v>-</v>
      </c>
      <c r="I31" s="88" t="str">
        <f>'５月'!J30</f>
        <v>0.02未満</v>
      </c>
      <c r="J31" s="88" t="str">
        <f>'６月'!J30</f>
        <v>-</v>
      </c>
      <c r="K31" s="88" t="str">
        <f>'７月'!J30</f>
        <v>-</v>
      </c>
      <c r="L31" s="88" t="str">
        <f>'８月'!J30</f>
        <v>0.02未満</v>
      </c>
      <c r="M31" s="88" t="str">
        <f>'９月'!J30</f>
        <v>-</v>
      </c>
      <c r="N31" s="88" t="str">
        <f>'１０月'!J30</f>
        <v>-</v>
      </c>
      <c r="O31" s="88" t="str">
        <f>'１１月'!J30</f>
        <v>0.02未満</v>
      </c>
      <c r="P31" s="88" t="str">
        <f>'１２月'!J30</f>
        <v>-</v>
      </c>
      <c r="Q31" s="88" t="str">
        <f>'１月'!J30</f>
        <v>-</v>
      </c>
      <c r="R31" s="88" t="str">
        <f>'２月'!J30</f>
        <v>0.02未満</v>
      </c>
      <c r="S31" s="89" t="str">
        <f>'３月'!J30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'４月'!J31</f>
        <v>-</v>
      </c>
      <c r="I32" s="88" t="str">
        <f>'５月'!J31</f>
        <v>0.001</v>
      </c>
      <c r="J32" s="88" t="str">
        <f>'６月'!J31</f>
        <v>-</v>
      </c>
      <c r="K32" s="88" t="str">
        <f>'７月'!J31</f>
        <v>-</v>
      </c>
      <c r="L32" s="88" t="str">
        <f>'８月'!J31</f>
        <v>0.002</v>
      </c>
      <c r="M32" s="88" t="str">
        <f>'９月'!J31</f>
        <v>-</v>
      </c>
      <c r="N32" s="88" t="str">
        <f>'１０月'!J31</f>
        <v>-</v>
      </c>
      <c r="O32" s="88" t="str">
        <f>'１１月'!J31</f>
        <v>0.003未満</v>
      </c>
      <c r="P32" s="88" t="str">
        <f>'１２月'!J31</f>
        <v>-</v>
      </c>
      <c r="Q32" s="88" t="str">
        <f>'１月'!J31</f>
        <v>-</v>
      </c>
      <c r="R32" s="88" t="str">
        <f>'２月'!J31</f>
        <v>0.003未満</v>
      </c>
      <c r="S32" s="89" t="str">
        <f>'３月'!J31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'４月'!J32</f>
        <v>-</v>
      </c>
      <c r="I33" s="88" t="str">
        <f>'５月'!J32</f>
        <v>0.001未満</v>
      </c>
      <c r="J33" s="88" t="str">
        <f>'６月'!J32</f>
        <v>-</v>
      </c>
      <c r="K33" s="88" t="str">
        <f>'７月'!J32</f>
        <v>-</v>
      </c>
      <c r="L33" s="88" t="str">
        <f>'８月'!J32</f>
        <v>0.001未満</v>
      </c>
      <c r="M33" s="88" t="str">
        <f>'９月'!J32</f>
        <v>-</v>
      </c>
      <c r="N33" s="88" t="str">
        <f>'１０月'!J32</f>
        <v>-</v>
      </c>
      <c r="O33" s="88" t="str">
        <f>'１１月'!J32</f>
        <v>0.009未満</v>
      </c>
      <c r="P33" s="88" t="str">
        <f>'１２月'!J32</f>
        <v>-</v>
      </c>
      <c r="Q33" s="88" t="str">
        <f>'１月'!J32</f>
        <v>-</v>
      </c>
      <c r="R33" s="88" t="str">
        <f>'２月'!J32</f>
        <v>0.009未満</v>
      </c>
      <c r="S33" s="89" t="str">
        <f>'３月'!J32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'４月'!J33</f>
        <v>-</v>
      </c>
      <c r="I34" s="88" t="str">
        <f>'５月'!J33</f>
        <v>0.008未満</v>
      </c>
      <c r="J34" s="88" t="str">
        <f>'６月'!J33</f>
        <v>-</v>
      </c>
      <c r="K34" s="88" t="str">
        <f>'７月'!J33</f>
        <v>-</v>
      </c>
      <c r="L34" s="88" t="str">
        <f>'８月'!J33</f>
        <v>0.008未満</v>
      </c>
      <c r="M34" s="88" t="str">
        <f>'９月'!J33</f>
        <v>-</v>
      </c>
      <c r="N34" s="88" t="str">
        <f>'１０月'!J33</f>
        <v>-</v>
      </c>
      <c r="O34" s="88" t="str">
        <f>'１１月'!J33</f>
        <v>0.008未満</v>
      </c>
      <c r="P34" s="88" t="str">
        <f>'１２月'!J33</f>
        <v>-</v>
      </c>
      <c r="Q34" s="88" t="str">
        <f>'１月'!J33</f>
        <v>-</v>
      </c>
      <c r="R34" s="88" t="str">
        <f>'２月'!J33</f>
        <v>0.008未満</v>
      </c>
      <c r="S34" s="89" t="str">
        <f>'３月'!J33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'４月'!J34</f>
        <v>-</v>
      </c>
      <c r="I35" s="88" t="str">
        <f>'５月'!J34</f>
        <v>-</v>
      </c>
      <c r="J35" s="88" t="str">
        <f>'６月'!J34</f>
        <v>-</v>
      </c>
      <c r="K35" s="88" t="str">
        <f>'７月'!J34</f>
        <v>-</v>
      </c>
      <c r="L35" s="88" t="str">
        <f>'８月'!J34</f>
        <v>0.01未満</v>
      </c>
      <c r="M35" s="88" t="str">
        <f>'９月'!J34</f>
        <v>-</v>
      </c>
      <c r="N35" s="88" t="str">
        <f>'１０月'!J34</f>
        <v>-</v>
      </c>
      <c r="O35" s="88" t="str">
        <f>'１１月'!J34</f>
        <v>0.1未満</v>
      </c>
      <c r="P35" s="88" t="str">
        <f>'１２月'!J34</f>
        <v>-</v>
      </c>
      <c r="Q35" s="88" t="str">
        <f>'１月'!J34</f>
        <v>-</v>
      </c>
      <c r="R35" s="88" t="str">
        <f>'２月'!J34</f>
        <v>0.1未満</v>
      </c>
      <c r="S35" s="89" t="str">
        <f>'３月'!J34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'４月'!J35</f>
        <v>-</v>
      </c>
      <c r="I36" s="88" t="str">
        <f>'５月'!J35</f>
        <v>-</v>
      </c>
      <c r="J36" s="88" t="str">
        <f>'６月'!J35</f>
        <v>-</v>
      </c>
      <c r="K36" s="88" t="str">
        <f>'７月'!J35</f>
        <v>-</v>
      </c>
      <c r="L36" s="88" t="str">
        <f>'８月'!J35</f>
        <v>0.02未満</v>
      </c>
      <c r="M36" s="88" t="str">
        <f>'９月'!J35</f>
        <v>-</v>
      </c>
      <c r="N36" s="88" t="str">
        <f>'１０月'!J35</f>
        <v>-</v>
      </c>
      <c r="O36" s="88" t="str">
        <f>'１１月'!J35</f>
        <v>0.02未満</v>
      </c>
      <c r="P36" s="88" t="str">
        <f>'１２月'!J35</f>
        <v>-</v>
      </c>
      <c r="Q36" s="88" t="str">
        <f>'１月'!J35</f>
        <v>-</v>
      </c>
      <c r="R36" s="88" t="str">
        <f>'２月'!J35</f>
        <v>0.02未満</v>
      </c>
      <c r="S36" s="89" t="str">
        <f>'３月'!J35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'４月'!J36</f>
        <v>-</v>
      </c>
      <c r="I37" s="88" t="str">
        <f>'５月'!J36</f>
        <v>-</v>
      </c>
      <c r="J37" s="88" t="str">
        <f>'６月'!J36</f>
        <v>-</v>
      </c>
      <c r="K37" s="88" t="str">
        <f>'７月'!J36</f>
        <v>-</v>
      </c>
      <c r="L37" s="88" t="str">
        <f>'８月'!J36</f>
        <v>0.03未満</v>
      </c>
      <c r="M37" s="88" t="str">
        <f>'９月'!J36</f>
        <v>-</v>
      </c>
      <c r="N37" s="88" t="str">
        <f>'１０月'!J36</f>
        <v>-</v>
      </c>
      <c r="O37" s="88" t="str">
        <f>'１１月'!J36</f>
        <v>0.03未満</v>
      </c>
      <c r="P37" s="88" t="str">
        <f>'１２月'!J36</f>
        <v>-</v>
      </c>
      <c r="Q37" s="88" t="str">
        <f>'１月'!J36</f>
        <v>-</v>
      </c>
      <c r="R37" s="88" t="str">
        <f>'２月'!J36</f>
        <v>0.03未満</v>
      </c>
      <c r="S37" s="89" t="str">
        <f>'３月'!J36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'４月'!J37</f>
        <v>-</v>
      </c>
      <c r="I38" s="88" t="str">
        <f>'５月'!J37</f>
        <v>-</v>
      </c>
      <c r="J38" s="88" t="str">
        <f>'６月'!J37</f>
        <v>-</v>
      </c>
      <c r="K38" s="88" t="str">
        <f>'７月'!J37</f>
        <v>-</v>
      </c>
      <c r="L38" s="88" t="str">
        <f>'８月'!J37</f>
        <v>0.01未満</v>
      </c>
      <c r="M38" s="88" t="str">
        <f>'９月'!J37</f>
        <v>-</v>
      </c>
      <c r="N38" s="88" t="str">
        <f>'１０月'!J37</f>
        <v>-</v>
      </c>
      <c r="O38" s="88" t="str">
        <f>'１１月'!J37</f>
        <v>0.01未満</v>
      </c>
      <c r="P38" s="88" t="str">
        <f>'１２月'!J37</f>
        <v>-</v>
      </c>
      <c r="Q38" s="88" t="str">
        <f>'１月'!J37</f>
        <v>-</v>
      </c>
      <c r="R38" s="88" t="str">
        <f>'２月'!J37</f>
        <v>0.01未満</v>
      </c>
      <c r="S38" s="89" t="str">
        <f>'３月'!J37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'４月'!J38</f>
        <v>-</v>
      </c>
      <c r="I39" s="88" t="str">
        <f>'５月'!J38</f>
        <v>-</v>
      </c>
      <c r="J39" s="88" t="str">
        <f>'６月'!J38</f>
        <v>-</v>
      </c>
      <c r="K39" s="88" t="str">
        <f>'７月'!J38</f>
        <v>-</v>
      </c>
      <c r="L39" s="88" t="str">
        <f>'８月'!J38</f>
        <v>4.4</v>
      </c>
      <c r="M39" s="88" t="str">
        <f>'９月'!J38</f>
        <v>-</v>
      </c>
      <c r="N39" s="88" t="str">
        <f>'１０月'!J38</f>
        <v>-</v>
      </c>
      <c r="O39" s="88" t="str">
        <f>'１１月'!J38</f>
        <v>4.0</v>
      </c>
      <c r="P39" s="88" t="str">
        <f>'１２月'!J38</f>
        <v>-</v>
      </c>
      <c r="Q39" s="88" t="str">
        <f>'１月'!J38</f>
        <v>-</v>
      </c>
      <c r="R39" s="88" t="str">
        <f>'２月'!J38</f>
        <v>3.9</v>
      </c>
      <c r="S39" s="89" t="str">
        <f>'３月'!J38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'４月'!J39</f>
        <v>-</v>
      </c>
      <c r="I40" s="88" t="str">
        <f>'５月'!J39</f>
        <v>-</v>
      </c>
      <c r="J40" s="88" t="str">
        <f>'６月'!J39</f>
        <v>-</v>
      </c>
      <c r="K40" s="88" t="str">
        <f>'７月'!J39</f>
        <v>-</v>
      </c>
      <c r="L40" s="88" t="str">
        <f>'８月'!J39</f>
        <v>0.005未満</v>
      </c>
      <c r="M40" s="88" t="str">
        <f>'９月'!J39</f>
        <v>-</v>
      </c>
      <c r="N40" s="88" t="str">
        <f>'１０月'!J39</f>
        <v>-</v>
      </c>
      <c r="O40" s="88" t="str">
        <f>'１１月'!J39</f>
        <v>0.005未満</v>
      </c>
      <c r="P40" s="88" t="str">
        <f>'１２月'!J39</f>
        <v>-</v>
      </c>
      <c r="Q40" s="88" t="str">
        <f>'１月'!J39</f>
        <v>-</v>
      </c>
      <c r="R40" s="88" t="str">
        <f>'２月'!J39</f>
        <v>0.005未満</v>
      </c>
      <c r="S40" s="89" t="str">
        <f>'３月'!J39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'４月'!J40</f>
        <v>4.4</v>
      </c>
      <c r="I41" s="88" t="str">
        <f>'５月'!J40</f>
        <v>3.8</v>
      </c>
      <c r="J41" s="88" t="str">
        <f>'６月'!J40</f>
        <v>4.1</v>
      </c>
      <c r="K41" s="88" t="str">
        <f>'７月'!J40</f>
        <v>4.0</v>
      </c>
      <c r="L41" s="88" t="str">
        <f>'８月'!J40</f>
        <v>4.2</v>
      </c>
      <c r="M41" s="88" t="str">
        <f>'９月'!J40</f>
        <v>4.1</v>
      </c>
      <c r="N41" s="88" t="str">
        <f>'１０月'!J40</f>
        <v>3.9</v>
      </c>
      <c r="O41" s="88" t="str">
        <f>'１１月'!J40</f>
        <v>3.9</v>
      </c>
      <c r="P41" s="88" t="str">
        <f>'１２月'!J40</f>
        <v>3.9</v>
      </c>
      <c r="Q41" s="88" t="str">
        <f>'１月'!J40</f>
        <v>3.8</v>
      </c>
      <c r="R41" s="88" t="str">
        <f>'２月'!J40</f>
        <v>3.9</v>
      </c>
      <c r="S41" s="89" t="str">
        <f>'３月'!J40</f>
        <v>4.3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'４月'!J41</f>
        <v>-</v>
      </c>
      <c r="I42" s="88" t="str">
        <f>'５月'!J41</f>
        <v>-</v>
      </c>
      <c r="J42" s="88" t="str">
        <f>'６月'!J41</f>
        <v>-</v>
      </c>
      <c r="K42" s="88" t="str">
        <f>'７月'!J41</f>
        <v>-</v>
      </c>
      <c r="L42" s="88" t="str">
        <f>'８月'!J41</f>
        <v>19</v>
      </c>
      <c r="M42" s="88" t="str">
        <f>'９月'!J41</f>
        <v>-</v>
      </c>
      <c r="N42" s="88" t="str">
        <f>'１０月'!J41</f>
        <v>-</v>
      </c>
      <c r="O42" s="88" t="str">
        <f>'１１月'!J41</f>
        <v>21</v>
      </c>
      <c r="P42" s="88" t="str">
        <f>'１２月'!J41</f>
        <v>-</v>
      </c>
      <c r="Q42" s="88" t="str">
        <f>'１月'!J41</f>
        <v>-</v>
      </c>
      <c r="R42" s="88" t="str">
        <f>'２月'!J41</f>
        <v>21</v>
      </c>
      <c r="S42" s="89" t="str">
        <f>'３月'!J41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'４月'!J42</f>
        <v>-</v>
      </c>
      <c r="I43" s="88" t="str">
        <f>'５月'!J42</f>
        <v>-</v>
      </c>
      <c r="J43" s="88" t="str">
        <f>'６月'!J42</f>
        <v>-</v>
      </c>
      <c r="K43" s="88" t="str">
        <f>'７月'!J42</f>
        <v>-</v>
      </c>
      <c r="L43" s="88" t="str">
        <f>'８月'!J42</f>
        <v>44</v>
      </c>
      <c r="M43" s="88" t="str">
        <f>'９月'!J42</f>
        <v>-</v>
      </c>
      <c r="N43" s="88" t="str">
        <f>'１０月'!J42</f>
        <v>-</v>
      </c>
      <c r="O43" s="88" t="str">
        <f>'１１月'!J42</f>
        <v>52</v>
      </c>
      <c r="P43" s="88" t="str">
        <f>'１２月'!J42</f>
        <v>-</v>
      </c>
      <c r="Q43" s="88" t="str">
        <f>'１月'!J42</f>
        <v>-</v>
      </c>
      <c r="R43" s="88" t="str">
        <f>'２月'!J42</f>
        <v>110</v>
      </c>
      <c r="S43" s="89" t="str">
        <f>'３月'!J42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'４月'!J43</f>
        <v>-</v>
      </c>
      <c r="I44" s="88" t="str">
        <f>'５月'!J43</f>
        <v>-</v>
      </c>
      <c r="J44" s="88" t="str">
        <f>'６月'!J43</f>
        <v>-</v>
      </c>
      <c r="K44" s="88" t="str">
        <f>'７月'!J43</f>
        <v>-</v>
      </c>
      <c r="L44" s="88" t="str">
        <f>'８月'!J43</f>
        <v>0.02未満</v>
      </c>
      <c r="M44" s="88" t="str">
        <f>'９月'!J43</f>
        <v>-</v>
      </c>
      <c r="N44" s="88" t="str">
        <f>'１０月'!J43</f>
        <v>-</v>
      </c>
      <c r="O44" s="88" t="str">
        <f>'１１月'!J43</f>
        <v>0.02未満</v>
      </c>
      <c r="P44" s="88" t="str">
        <f>'１２月'!J43</f>
        <v>-</v>
      </c>
      <c r="Q44" s="88" t="str">
        <f>'１月'!J43</f>
        <v>-</v>
      </c>
      <c r="R44" s="88" t="str">
        <f>'２月'!J43</f>
        <v>0.02未満</v>
      </c>
      <c r="S44" s="89" t="str">
        <f>'３月'!J43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'４月'!J44</f>
        <v>-</v>
      </c>
      <c r="I45" s="88" t="str">
        <f>'５月'!J44</f>
        <v>-</v>
      </c>
      <c r="J45" s="88" t="str">
        <f>'６月'!J44</f>
        <v>-</v>
      </c>
      <c r="K45" s="88" t="str">
        <f>'７月'!J44</f>
        <v>-</v>
      </c>
      <c r="L45" s="88" t="str">
        <f>'８月'!J44</f>
        <v>0.000004</v>
      </c>
      <c r="M45" s="88" t="str">
        <f>'９月'!J44</f>
        <v>-</v>
      </c>
      <c r="N45" s="88" t="str">
        <f>'１０月'!J44</f>
        <v>-</v>
      </c>
      <c r="O45" s="88" t="str">
        <f>'１１月'!J44</f>
        <v>0.000004</v>
      </c>
      <c r="P45" s="88" t="str">
        <f>'１２月'!J44</f>
        <v>-</v>
      </c>
      <c r="Q45" s="88" t="str">
        <f>'１月'!J44</f>
        <v>-</v>
      </c>
      <c r="R45" s="88" t="str">
        <f>'２月'!J44</f>
        <v>0.000004</v>
      </c>
      <c r="S45" s="89" t="str">
        <f>'３月'!J44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'４月'!J45</f>
        <v>-</v>
      </c>
      <c r="I46" s="88" t="str">
        <f>'５月'!J45</f>
        <v>-</v>
      </c>
      <c r="J46" s="88" t="str">
        <f>'６月'!J45</f>
        <v>-</v>
      </c>
      <c r="K46" s="88" t="str">
        <f>'７月'!J45</f>
        <v>-</v>
      </c>
      <c r="L46" s="88" t="str">
        <f>'８月'!J45</f>
        <v>0.000001未満</v>
      </c>
      <c r="M46" s="88" t="str">
        <f>'９月'!J45</f>
        <v>-</v>
      </c>
      <c r="N46" s="88" t="str">
        <f>'１０月'!J45</f>
        <v>-</v>
      </c>
      <c r="O46" s="88" t="str">
        <f>'１１月'!J45</f>
        <v>0.000001未満</v>
      </c>
      <c r="P46" s="88" t="str">
        <f>'１２月'!J45</f>
        <v>-</v>
      </c>
      <c r="Q46" s="88" t="str">
        <f>'１月'!J45</f>
        <v>-</v>
      </c>
      <c r="R46" s="88" t="str">
        <f>'２月'!J45</f>
        <v>0.000001未満</v>
      </c>
      <c r="S46" s="89" t="str">
        <f>'３月'!J45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'４月'!J46</f>
        <v>-</v>
      </c>
      <c r="I47" s="88" t="str">
        <f>'５月'!J46</f>
        <v>-</v>
      </c>
      <c r="J47" s="88" t="str">
        <f>'６月'!J46</f>
        <v>-</v>
      </c>
      <c r="K47" s="88" t="str">
        <f>'７月'!J46</f>
        <v>-</v>
      </c>
      <c r="L47" s="88" t="str">
        <f>'８月'!J46</f>
        <v>0.005未満</v>
      </c>
      <c r="M47" s="88" t="str">
        <f>'９月'!J46</f>
        <v>-</v>
      </c>
      <c r="N47" s="88" t="str">
        <f>'１０月'!J46</f>
        <v>-</v>
      </c>
      <c r="O47" s="88" t="str">
        <f>'１１月'!J46</f>
        <v>0.005未満</v>
      </c>
      <c r="P47" s="88" t="str">
        <f>'１２月'!J46</f>
        <v>-</v>
      </c>
      <c r="Q47" s="88" t="str">
        <f>'１月'!J46</f>
        <v>-</v>
      </c>
      <c r="R47" s="88" t="str">
        <f>'２月'!J46</f>
        <v>0.005未満</v>
      </c>
      <c r="S47" s="89" t="str">
        <f>'３月'!J46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'４月'!J47</f>
        <v>-</v>
      </c>
      <c r="I48" s="88" t="str">
        <f>'５月'!J47</f>
        <v>-</v>
      </c>
      <c r="J48" s="88" t="str">
        <f>'６月'!J47</f>
        <v>-</v>
      </c>
      <c r="K48" s="88" t="str">
        <f>'７月'!J47</f>
        <v>-</v>
      </c>
      <c r="L48" s="88" t="str">
        <f>'８月'!J47</f>
        <v>0.0005未満</v>
      </c>
      <c r="M48" s="88" t="str">
        <f>'９月'!J47</f>
        <v>-</v>
      </c>
      <c r="N48" s="88" t="str">
        <f>'１０月'!J47</f>
        <v>-</v>
      </c>
      <c r="O48" s="88" t="str">
        <f>'１１月'!J47</f>
        <v>0.0005未満</v>
      </c>
      <c r="P48" s="88" t="str">
        <f>'１２月'!J47</f>
        <v>-</v>
      </c>
      <c r="Q48" s="88" t="str">
        <f>'１月'!J47</f>
        <v>-</v>
      </c>
      <c r="R48" s="88" t="str">
        <f>'２月'!J47</f>
        <v>0.0005未満</v>
      </c>
      <c r="S48" s="89" t="str">
        <f>'３月'!J47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'４月'!J48</f>
        <v>0.3未満</v>
      </c>
      <c r="I49" s="88" t="str">
        <f>'５月'!J48</f>
        <v>0.3未満</v>
      </c>
      <c r="J49" s="88" t="str">
        <f>'６月'!J48</f>
        <v>0.3未満</v>
      </c>
      <c r="K49" s="88" t="str">
        <f>'７月'!J48</f>
        <v>0.3未満</v>
      </c>
      <c r="L49" s="88" t="str">
        <f>'８月'!J48</f>
        <v>0.4</v>
      </c>
      <c r="M49" s="88" t="str">
        <f>'９月'!J48</f>
        <v>0.40</v>
      </c>
      <c r="N49" s="88" t="str">
        <f>'１０月'!J48</f>
        <v>0.35</v>
      </c>
      <c r="O49" s="88" t="str">
        <f>'１１月'!J48</f>
        <v>0.43</v>
      </c>
      <c r="P49" s="88" t="str">
        <f>'１２月'!J48</f>
        <v>0.35</v>
      </c>
      <c r="Q49" s="88" t="str">
        <f>'１月'!J48</f>
        <v>0.3未満</v>
      </c>
      <c r="R49" s="88" t="str">
        <f>'２月'!J48</f>
        <v>0.3未満</v>
      </c>
      <c r="S49" s="89" t="str">
        <f>'３月'!J48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'４月'!J49</f>
        <v>7.1</v>
      </c>
      <c r="I50" s="88" t="str">
        <f>'５月'!J49</f>
        <v>7.0</v>
      </c>
      <c r="J50" s="88" t="str">
        <f>'６月'!J49</f>
        <v>7.0</v>
      </c>
      <c r="K50" s="88" t="str">
        <f>'７月'!J49</f>
        <v>7.0</v>
      </c>
      <c r="L50" s="88" t="str">
        <f>'８月'!J49</f>
        <v>7.2</v>
      </c>
      <c r="M50" s="88" t="str">
        <f>'９月'!J49</f>
        <v>7.0</v>
      </c>
      <c r="N50" s="88" t="str">
        <f>'１０月'!J49</f>
        <v>7.2</v>
      </c>
      <c r="O50" s="88" t="str">
        <f>'１１月'!J49</f>
        <v>7.4</v>
      </c>
      <c r="P50" s="88" t="str">
        <f>'１２月'!J49</f>
        <v>7.2</v>
      </c>
      <c r="Q50" s="88" t="str">
        <f>'１月'!J49</f>
        <v>7.2</v>
      </c>
      <c r="R50" s="88" t="str">
        <f>'２月'!J49</f>
        <v>7.1</v>
      </c>
      <c r="S50" s="89" t="str">
        <f>'３月'!J49</f>
        <v>7.3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'４月'!J50</f>
        <v>異常なし</v>
      </c>
      <c r="I51" s="88" t="str">
        <f>'５月'!J50</f>
        <v>異常なし</v>
      </c>
      <c r="J51" s="88" t="str">
        <f>'６月'!J50</f>
        <v>異常なし</v>
      </c>
      <c r="K51" s="88" t="str">
        <f>'７月'!J50</f>
        <v>異常なし</v>
      </c>
      <c r="L51" s="88" t="str">
        <f>'８月'!J50</f>
        <v>異常なし</v>
      </c>
      <c r="M51" s="88" t="str">
        <f>'９月'!J50</f>
        <v>異常なし</v>
      </c>
      <c r="N51" s="88" t="str">
        <f>'１０月'!J50</f>
        <v>異常なし</v>
      </c>
      <c r="O51" s="88" t="str">
        <f>'１１月'!J50</f>
        <v>異常なし</v>
      </c>
      <c r="P51" s="88" t="str">
        <f>'１２月'!J50</f>
        <v>異常なし</v>
      </c>
      <c r="Q51" s="88" t="str">
        <f>'１月'!J50</f>
        <v>異常なし</v>
      </c>
      <c r="R51" s="88" t="str">
        <f>'２月'!J50</f>
        <v>異常なし</v>
      </c>
      <c r="S51" s="89" t="str">
        <f>'３月'!J50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'４月'!J51</f>
        <v>異常なし</v>
      </c>
      <c r="I52" s="88" t="str">
        <f>'５月'!J51</f>
        <v>異常なし</v>
      </c>
      <c r="J52" s="88" t="str">
        <f>'６月'!J51</f>
        <v>異常なし</v>
      </c>
      <c r="K52" s="88" t="str">
        <f>'７月'!J51</f>
        <v>異常なし</v>
      </c>
      <c r="L52" s="88" t="str">
        <f>'８月'!J51</f>
        <v>異常なし</v>
      </c>
      <c r="M52" s="88" t="str">
        <f>'９月'!J51</f>
        <v>異常なし</v>
      </c>
      <c r="N52" s="88" t="str">
        <f>'１０月'!J51</f>
        <v>異常なし</v>
      </c>
      <c r="O52" s="88" t="str">
        <f>'１１月'!J51</f>
        <v>異常なし</v>
      </c>
      <c r="P52" s="88" t="str">
        <f>'１２月'!J51</f>
        <v>異常なし</v>
      </c>
      <c r="Q52" s="88" t="str">
        <f>'１月'!J51</f>
        <v>異常なし</v>
      </c>
      <c r="R52" s="88" t="str">
        <f>'２月'!J51</f>
        <v>異常なし</v>
      </c>
      <c r="S52" s="89" t="str">
        <f>'３月'!J51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'４月'!J52</f>
        <v>１未満</v>
      </c>
      <c r="I53" s="88" t="str">
        <f>'５月'!J52</f>
        <v>1未満</v>
      </c>
      <c r="J53" s="88" t="str">
        <f>'６月'!J52</f>
        <v>１未満</v>
      </c>
      <c r="K53" s="88" t="str">
        <f>'７月'!J52</f>
        <v>１未満</v>
      </c>
      <c r="L53" s="88" t="str">
        <f>'８月'!J52</f>
        <v>1未満</v>
      </c>
      <c r="M53" s="88" t="str">
        <f>'９月'!J52</f>
        <v>１未満</v>
      </c>
      <c r="N53" s="88" t="str">
        <f>'１０月'!J52</f>
        <v>１未満</v>
      </c>
      <c r="O53" s="88" t="str">
        <f>'１１月'!J52</f>
        <v>1未満</v>
      </c>
      <c r="P53" s="88" t="str">
        <f>'１２月'!J52</f>
        <v>１未満</v>
      </c>
      <c r="Q53" s="88" t="str">
        <f>'１月'!J52</f>
        <v>１未満</v>
      </c>
      <c r="R53" s="88" t="str">
        <f>'２月'!J52</f>
        <v>1未満</v>
      </c>
      <c r="S53" s="89" t="str">
        <f>'３月'!J52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'４月'!J53</f>
        <v>0.1未満</v>
      </c>
      <c r="I54" s="88" t="str">
        <f>'５月'!J53</f>
        <v>0.1未満</v>
      </c>
      <c r="J54" s="88" t="str">
        <f>'６月'!J53</f>
        <v>0.1未満</v>
      </c>
      <c r="K54" s="88" t="str">
        <f>'７月'!J53</f>
        <v>0.1未満</v>
      </c>
      <c r="L54" s="88" t="str">
        <f>'８月'!J53</f>
        <v>0.1未満</v>
      </c>
      <c r="M54" s="88" t="str">
        <f>'９月'!J53</f>
        <v>0.1未満</v>
      </c>
      <c r="N54" s="88" t="str">
        <f>'１０月'!J53</f>
        <v>0.1未満</v>
      </c>
      <c r="O54" s="88" t="str">
        <f>'１１月'!J53</f>
        <v>0.1未満</v>
      </c>
      <c r="P54" s="88" t="str">
        <f>'１２月'!J53</f>
        <v>0.1未満</v>
      </c>
      <c r="Q54" s="88" t="str">
        <f>'１月'!J53</f>
        <v>0.1未満</v>
      </c>
      <c r="R54" s="88" t="str">
        <f>'２月'!J53</f>
        <v>0.1未満</v>
      </c>
      <c r="S54" s="89" t="str">
        <f>'３月'!J53</f>
        <v>0.1未満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'４月'!J54</f>
        <v>適合</v>
      </c>
      <c r="I55" s="88" t="str">
        <f>'５月'!J54</f>
        <v>適合</v>
      </c>
      <c r="J55" s="88" t="str">
        <f>'６月'!J54</f>
        <v>適合</v>
      </c>
      <c r="K55" s="88" t="str">
        <f>'７月'!J54</f>
        <v>適合</v>
      </c>
      <c r="L55" s="88" t="str">
        <f>'８月'!J54</f>
        <v>適合</v>
      </c>
      <c r="M55" s="88" t="str">
        <f>'９月'!J54</f>
        <v>適合</v>
      </c>
      <c r="N55" s="88" t="str">
        <f>'１０月'!J54</f>
        <v>適合</v>
      </c>
      <c r="O55" s="88" t="str">
        <f>'１１月'!J54</f>
        <v>適合</v>
      </c>
      <c r="P55" s="88" t="str">
        <f>'１２月'!J54</f>
        <v>適合</v>
      </c>
      <c r="Q55" s="88" t="str">
        <f>'１月'!J54</f>
        <v>適合</v>
      </c>
      <c r="R55" s="88" t="str">
        <f>'２月'!J54</f>
        <v>適合</v>
      </c>
      <c r="S55" s="89" t="str">
        <f>'３月'!J54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'４月'!J57</f>
        <v>-</v>
      </c>
      <c r="I58" s="88" t="str">
        <f>'５月'!J57</f>
        <v>-</v>
      </c>
      <c r="J58" s="88" t="str">
        <f>'６月'!J57</f>
        <v>-</v>
      </c>
      <c r="K58" s="88" t="str">
        <f>'７月'!J57</f>
        <v>-</v>
      </c>
      <c r="L58" s="88" t="str">
        <f>'８月'!J57</f>
        <v>-</v>
      </c>
      <c r="M58" s="88" t="str">
        <f>'９月'!J57</f>
        <v>-</v>
      </c>
      <c r="N58" s="88" t="str">
        <f>'１０月'!J57</f>
        <v>-</v>
      </c>
      <c r="O58" s="88" t="str">
        <f>'１１月'!J57</f>
        <v>-</v>
      </c>
      <c r="P58" s="88" t="str">
        <f>'１２月'!J57</f>
        <v>-</v>
      </c>
      <c r="Q58" s="88" t="str">
        <f>'１月'!J57</f>
        <v>-</v>
      </c>
      <c r="R58" s="88" t="str">
        <f>'２月'!J57</f>
        <v>-</v>
      </c>
      <c r="S58" s="89" t="str">
        <f>'３月'!J57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'４月'!J58</f>
        <v>-</v>
      </c>
      <c r="I59" s="88" t="str">
        <f>'５月'!J58</f>
        <v>-</v>
      </c>
      <c r="J59" s="88" t="str">
        <f>'６月'!J58</f>
        <v>-</v>
      </c>
      <c r="K59" s="88" t="str">
        <f>'７月'!J58</f>
        <v>-</v>
      </c>
      <c r="L59" s="88" t="str">
        <f>'８月'!J58</f>
        <v>-</v>
      </c>
      <c r="M59" s="88" t="str">
        <f>'９月'!J58</f>
        <v>-</v>
      </c>
      <c r="N59" s="88" t="str">
        <f>'１０月'!J58</f>
        <v>-</v>
      </c>
      <c r="O59" s="88" t="str">
        <f>'１１月'!J58</f>
        <v>-</v>
      </c>
      <c r="P59" s="88" t="str">
        <f>'１２月'!J58</f>
        <v>-</v>
      </c>
      <c r="Q59" s="88" t="str">
        <f>'１月'!J58</f>
        <v>-</v>
      </c>
      <c r="R59" s="88" t="str">
        <f>'２月'!J58</f>
        <v>-</v>
      </c>
      <c r="S59" s="89" t="str">
        <f>'３月'!J58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'４月'!J59</f>
        <v>-</v>
      </c>
      <c r="I60" s="88" t="str">
        <f>'５月'!J59</f>
        <v>-</v>
      </c>
      <c r="J60" s="88" t="str">
        <f>'６月'!J59</f>
        <v>-</v>
      </c>
      <c r="K60" s="88" t="str">
        <f>'７月'!J59</f>
        <v>-</v>
      </c>
      <c r="L60" s="88" t="str">
        <f>'８月'!J59</f>
        <v>-</v>
      </c>
      <c r="M60" s="88" t="str">
        <f>'９月'!J59</f>
        <v>-</v>
      </c>
      <c r="N60" s="88" t="str">
        <f>'１０月'!J59</f>
        <v>-</v>
      </c>
      <c r="O60" s="88" t="str">
        <f>'１１月'!J59</f>
        <v>-</v>
      </c>
      <c r="P60" s="88" t="str">
        <f>'１２月'!J59</f>
        <v>-</v>
      </c>
      <c r="Q60" s="88" t="str">
        <f>'１月'!J59</f>
        <v>-</v>
      </c>
      <c r="R60" s="88" t="str">
        <f>'２月'!J59</f>
        <v>-</v>
      </c>
      <c r="S60" s="89" t="str">
        <f>'３月'!J59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'４月'!J60</f>
        <v>-</v>
      </c>
      <c r="I61" s="88" t="str">
        <f>'５月'!J60</f>
        <v>-</v>
      </c>
      <c r="J61" s="88" t="str">
        <f>'６月'!J60</f>
        <v>-</v>
      </c>
      <c r="K61" s="88" t="str">
        <f>'７月'!J60</f>
        <v>-</v>
      </c>
      <c r="L61" s="88" t="str">
        <f>'８月'!J60</f>
        <v>-</v>
      </c>
      <c r="M61" s="88" t="str">
        <f>'９月'!J60</f>
        <v>-</v>
      </c>
      <c r="N61" s="88" t="str">
        <f>'１０月'!J60</f>
        <v>-</v>
      </c>
      <c r="O61" s="88" t="str">
        <f>'１１月'!J60</f>
        <v>-</v>
      </c>
      <c r="P61" s="88" t="str">
        <f>'１２月'!J60</f>
        <v>-</v>
      </c>
      <c r="Q61" s="88" t="str">
        <f>'１月'!J60</f>
        <v>-</v>
      </c>
      <c r="R61" s="88" t="str">
        <f>'２月'!J60</f>
        <v>-</v>
      </c>
      <c r="S61" s="89" t="str">
        <f>'３月'!J60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'４月'!J63</f>
        <v>0.20</v>
      </c>
      <c r="I64" s="88" t="str">
        <f>'５月'!J63</f>
        <v>-</v>
      </c>
      <c r="J64" s="88" t="str">
        <f>'６月'!J63</f>
        <v>0.20</v>
      </c>
      <c r="K64" s="88" t="str">
        <f>'７月'!J63</f>
        <v>0.20</v>
      </c>
      <c r="L64" s="88" t="str">
        <f>'８月'!J63</f>
        <v>-</v>
      </c>
      <c r="M64" s="88" t="str">
        <f>'９月'!J63</f>
        <v>0.20</v>
      </c>
      <c r="N64" s="88" t="str">
        <f>'１０月'!J63</f>
        <v>0.20</v>
      </c>
      <c r="O64" s="88" t="str">
        <f>'１１月'!J63</f>
        <v>0.20</v>
      </c>
      <c r="P64" s="88" t="str">
        <f>'１２月'!J63</f>
        <v>0.20</v>
      </c>
      <c r="Q64" s="88" t="str">
        <f>'１月'!J63</f>
        <v>0.20</v>
      </c>
      <c r="R64" s="88" t="str">
        <f>'２月'!J63</f>
        <v>0.20</v>
      </c>
      <c r="S64" s="89" t="str">
        <f>'３月'!J63</f>
        <v>0.25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'４月'!J64</f>
        <v>17.2</v>
      </c>
      <c r="I65" s="88" t="str">
        <f>'５月'!J64</f>
        <v>-</v>
      </c>
      <c r="J65" s="88" t="str">
        <f>'６月'!J64</f>
        <v>18.0</v>
      </c>
      <c r="K65" s="88" t="str">
        <f>'７月'!J64</f>
        <v>27.5</v>
      </c>
      <c r="L65" s="88" t="str">
        <f>'８月'!J64</f>
        <v>-</v>
      </c>
      <c r="M65" s="88" t="str">
        <f>'９月'!J64</f>
        <v>16.9</v>
      </c>
      <c r="N65" s="88" t="str">
        <f>'１０月'!J64</f>
        <v>15.0</v>
      </c>
      <c r="O65" s="88" t="str">
        <f>'１１月'!J64</f>
        <v>9.0</v>
      </c>
      <c r="P65" s="88" t="str">
        <f>'１２月'!J64</f>
        <v>1.0</v>
      </c>
      <c r="Q65" s="88" t="str">
        <f>'１月'!J64</f>
        <v>1.0</v>
      </c>
      <c r="R65" s="88" t="str">
        <f>'２月'!J64</f>
        <v>1.0</v>
      </c>
      <c r="S65" s="89" t="str">
        <f>'３月'!J64</f>
        <v>5.6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'４月'!J65</f>
        <v>8.5</v>
      </c>
      <c r="I66" s="88" t="str">
        <f>'５月'!J65</f>
        <v>-</v>
      </c>
      <c r="J66" s="88" t="str">
        <f>'６月'!J65</f>
        <v>13.6</v>
      </c>
      <c r="K66" s="88" t="str">
        <f>'７月'!J65</f>
        <v>16.8</v>
      </c>
      <c r="L66" s="88" t="str">
        <f>'８月'!J65</f>
        <v>-</v>
      </c>
      <c r="M66" s="88" t="str">
        <f>'９月'!J65</f>
        <v>20.6</v>
      </c>
      <c r="N66" s="88" t="str">
        <f>'１０月'!J65</f>
        <v>18.0</v>
      </c>
      <c r="O66" s="88" t="str">
        <f>'１１月'!J65</f>
        <v>14.6</v>
      </c>
      <c r="P66" s="88" t="str">
        <f>'１２月'!J65</f>
        <v>607</v>
      </c>
      <c r="Q66" s="88" t="str">
        <f>'１月'!J65</f>
        <v>3.6</v>
      </c>
      <c r="R66" s="88" t="str">
        <f>'２月'!J65</f>
        <v>3.9</v>
      </c>
      <c r="S66" s="89" t="str">
        <f>'３月'!J65</f>
        <v>6.5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'４月'!J68</f>
        <v>-</v>
      </c>
      <c r="I69" s="88" t="str">
        <f>'５月'!J68</f>
        <v>0.3</v>
      </c>
      <c r="J69" s="88" t="str">
        <f>'６月'!J68</f>
        <v>-</v>
      </c>
      <c r="K69" s="88" t="str">
        <f>'７月'!J68</f>
        <v>-</v>
      </c>
      <c r="L69" s="88" t="str">
        <f>'８月'!J68</f>
        <v>0.2</v>
      </c>
      <c r="M69" s="88" t="str">
        <f>'９月'!J68</f>
        <v>-</v>
      </c>
      <c r="N69" s="88" t="str">
        <f>'１０月'!J68</f>
        <v>-</v>
      </c>
      <c r="O69" s="88" t="str">
        <f>'１１月'!J68</f>
        <v>0.2</v>
      </c>
      <c r="P69" s="88" t="str">
        <f>'１２月'!J68</f>
        <v>-</v>
      </c>
      <c r="Q69" s="88" t="str">
        <f>'１月'!J68</f>
        <v>-</v>
      </c>
      <c r="R69" s="88" t="str">
        <f>'２月'!J68</f>
        <v>0.2</v>
      </c>
      <c r="S69" s="89" t="str">
        <f>'３月'!J68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'４月'!J69</f>
        <v>-</v>
      </c>
      <c r="I70" s="88" t="str">
        <f>'５月'!J69</f>
        <v>21.5</v>
      </c>
      <c r="J70" s="88" t="str">
        <f>'６月'!J69</f>
        <v>-</v>
      </c>
      <c r="K70" s="88" t="str">
        <f>'７月'!J69</f>
        <v>-</v>
      </c>
      <c r="L70" s="88" t="str">
        <f>'８月'!J69</f>
        <v>26.0</v>
      </c>
      <c r="M70" s="88" t="str">
        <f>'９月'!J69</f>
        <v>-</v>
      </c>
      <c r="N70" s="88" t="str">
        <f>'１０月'!J69</f>
        <v>-</v>
      </c>
      <c r="O70" s="88" t="str">
        <f>'１１月'!J69</f>
        <v>9.0</v>
      </c>
      <c r="P70" s="88" t="str">
        <f>'１２月'!J69</f>
        <v>-</v>
      </c>
      <c r="Q70" s="88" t="str">
        <f>'１月'!J69</f>
        <v>-</v>
      </c>
      <c r="R70" s="88" t="str">
        <f>'２月'!J69</f>
        <v>1.0</v>
      </c>
      <c r="S70" s="89" t="str">
        <f>'３月'!J69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'４月'!J70</f>
        <v>-</v>
      </c>
      <c r="I71" s="88" t="str">
        <f>'５月'!J70</f>
        <v>10.5</v>
      </c>
      <c r="J71" s="88" t="str">
        <f>'６月'!J70</f>
        <v>-</v>
      </c>
      <c r="K71" s="88" t="str">
        <f>'７月'!J70</f>
        <v>-</v>
      </c>
      <c r="L71" s="88" t="str">
        <f>'８月'!J70</f>
        <v>18.3</v>
      </c>
      <c r="M71" s="88" t="str">
        <f>'９月'!J70</f>
        <v>-</v>
      </c>
      <c r="N71" s="88" t="str">
        <f>'１０月'!J70</f>
        <v>-</v>
      </c>
      <c r="O71" s="88" t="str">
        <f>'１１月'!J70</f>
        <v>14.6</v>
      </c>
      <c r="P71" s="88" t="str">
        <f>'１２月'!J70</f>
        <v>-</v>
      </c>
      <c r="Q71" s="88" t="str">
        <f>'１月'!J70</f>
        <v>-</v>
      </c>
      <c r="R71" s="88" t="str">
        <f>'２月'!J70</f>
        <v>3.9</v>
      </c>
      <c r="S71" s="89" t="str">
        <f>'３月'!J70</f>
        <v>-</v>
      </c>
    </row>
    <row r="124" spans="6:10">
      <c r="F124" s="57"/>
      <c r="J124" s="59"/>
    </row>
    <row r="125" spans="6:10">
      <c r="F125" s="57"/>
    </row>
  </sheetData>
  <sheetProtection password="F5D9" sheet="1" objects="1" scenarios="1"/>
  <mergeCells count="16">
    <mergeCell ref="Q3:Q4"/>
    <mergeCell ref="R3:R4"/>
    <mergeCell ref="S3:S4"/>
    <mergeCell ref="A3:B4"/>
    <mergeCell ref="C3:C4"/>
    <mergeCell ref="E3:G3"/>
    <mergeCell ref="M3:M4"/>
    <mergeCell ref="N3:N4"/>
    <mergeCell ref="O3:O4"/>
    <mergeCell ref="A55:C55"/>
    <mergeCell ref="P3:P4"/>
    <mergeCell ref="H3:H4"/>
    <mergeCell ref="I3:I4"/>
    <mergeCell ref="J3:J4"/>
    <mergeCell ref="K3:K4"/>
    <mergeCell ref="L3:L4"/>
  </mergeCells>
  <phoneticPr fontId="2"/>
  <printOptions horizontalCentered="1" verticalCentered="1"/>
  <pageMargins left="0" right="0" top="0" bottom="0" header="0.51181102362204722" footer="0.51181102362204722"/>
  <pageSetup paperSize="9" scale="60" orientation="landscape" horizontalDpi="300" verticalDpi="300" r:id="rId1"/>
  <headerFooter alignWithMargins="0"/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S343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1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28" width="9.5" style="60" bestFit="1" customWidth="1"/>
    <col min="29" max="29" width="7.75" style="60" bestFit="1" customWidth="1"/>
    <col min="30" max="30" width="9.5" style="60" bestFit="1" customWidth="1"/>
    <col min="31" max="31" width="7.75" style="60" bestFit="1" customWidth="1"/>
    <col min="32" max="16384" width="9" style="60"/>
  </cols>
  <sheetData>
    <row r="1" spans="1:19">
      <c r="A1" s="60" t="s">
        <v>179</v>
      </c>
      <c r="B1" s="60" t="s">
        <v>205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'４月'!K4</f>
        <v>0</v>
      </c>
      <c r="I5" s="88" t="str">
        <f>'５月'!K4</f>
        <v>2</v>
      </c>
      <c r="J5" s="88">
        <f>'６月'!K4</f>
        <v>0</v>
      </c>
      <c r="K5" s="88">
        <f>'７月'!K4</f>
        <v>0</v>
      </c>
      <c r="L5" s="88" t="str">
        <f>'８月'!K4</f>
        <v>0</v>
      </c>
      <c r="M5" s="88">
        <f>'９月'!K4</f>
        <v>0</v>
      </c>
      <c r="N5" s="88">
        <f>'１０月'!K4</f>
        <v>0</v>
      </c>
      <c r="O5" s="88" t="str">
        <f>'１１月'!K4</f>
        <v>0</v>
      </c>
      <c r="P5" s="88">
        <f>'１２月'!K4</f>
        <v>0</v>
      </c>
      <c r="Q5" s="88">
        <f>'１月'!K4</f>
        <v>0</v>
      </c>
      <c r="R5" s="88" t="str">
        <f>'２月'!K4</f>
        <v>0</v>
      </c>
      <c r="S5" s="89">
        <f>'３月'!K4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'４月'!K5</f>
        <v>検出しない</v>
      </c>
      <c r="I6" s="88" t="str">
        <f>'５月'!K5</f>
        <v>検出しない</v>
      </c>
      <c r="J6" s="88" t="str">
        <f>'６月'!K5</f>
        <v>検出しない</v>
      </c>
      <c r="K6" s="88" t="str">
        <f>'７月'!K5</f>
        <v>検出しない</v>
      </c>
      <c r="L6" s="88" t="str">
        <f>'８月'!K5</f>
        <v>検出しない</v>
      </c>
      <c r="M6" s="88" t="str">
        <f>'９月'!K5</f>
        <v>検出しない</v>
      </c>
      <c r="N6" s="88" t="str">
        <f>'１０月'!K5</f>
        <v>検出しない</v>
      </c>
      <c r="O6" s="88" t="str">
        <f>'１１月'!K5</f>
        <v>検出しない</v>
      </c>
      <c r="P6" s="88" t="str">
        <f>'１２月'!K5</f>
        <v>検出しない</v>
      </c>
      <c r="Q6" s="88" t="str">
        <f>'１月'!K5</f>
        <v>検出しない</v>
      </c>
      <c r="R6" s="88" t="str">
        <f>'２月'!K5</f>
        <v>検出しない</v>
      </c>
      <c r="S6" s="89" t="str">
        <f>'３月'!K5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'４月'!K6</f>
        <v>-</v>
      </c>
      <c r="I7" s="88" t="str">
        <f>'５月'!K6</f>
        <v>-</v>
      </c>
      <c r="J7" s="88" t="str">
        <f>'６月'!K6</f>
        <v>-</v>
      </c>
      <c r="K7" s="88" t="str">
        <f>'７月'!K6</f>
        <v>-</v>
      </c>
      <c r="L7" s="88" t="str">
        <f>'８月'!K6</f>
        <v>0.0003未満</v>
      </c>
      <c r="M7" s="88" t="str">
        <f>'９月'!K6</f>
        <v>-</v>
      </c>
      <c r="N7" s="88" t="str">
        <f>'１０月'!K6</f>
        <v>-</v>
      </c>
      <c r="O7" s="88" t="str">
        <f>'１１月'!K6</f>
        <v>0.0003未満</v>
      </c>
      <c r="P7" s="88" t="str">
        <f>'１２月'!K6</f>
        <v>-</v>
      </c>
      <c r="Q7" s="88" t="str">
        <f>'１月'!K6</f>
        <v>-</v>
      </c>
      <c r="R7" s="88" t="str">
        <f>'２月'!K6</f>
        <v>0.0003未満</v>
      </c>
      <c r="S7" s="89" t="str">
        <f>'３月'!K6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'４月'!K7</f>
        <v>-</v>
      </c>
      <c r="I8" s="88" t="str">
        <f>'５月'!K7</f>
        <v>-</v>
      </c>
      <c r="J8" s="88" t="str">
        <f>'６月'!K7</f>
        <v>-</v>
      </c>
      <c r="K8" s="88" t="str">
        <f>'７月'!K7</f>
        <v>-</v>
      </c>
      <c r="L8" s="88" t="str">
        <f>'８月'!K7</f>
        <v>0.00005未満</v>
      </c>
      <c r="M8" s="88" t="str">
        <f>'９月'!K7</f>
        <v>-</v>
      </c>
      <c r="N8" s="88" t="str">
        <f>'１０月'!K7</f>
        <v>-</v>
      </c>
      <c r="O8" s="88" t="str">
        <f>'１１月'!K7</f>
        <v>0.00005未満</v>
      </c>
      <c r="P8" s="88" t="str">
        <f>'１２月'!K7</f>
        <v>-</v>
      </c>
      <c r="Q8" s="88" t="str">
        <f>'１月'!K7</f>
        <v>-</v>
      </c>
      <c r="R8" s="88" t="str">
        <f>'２月'!K7</f>
        <v>0.00005未満</v>
      </c>
      <c r="S8" s="89" t="str">
        <f>'３月'!K7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'４月'!K8</f>
        <v>-</v>
      </c>
      <c r="I9" s="88" t="str">
        <f>'５月'!K8</f>
        <v>-</v>
      </c>
      <c r="J9" s="88" t="str">
        <f>'６月'!K8</f>
        <v>-</v>
      </c>
      <c r="K9" s="88" t="str">
        <f>'７月'!K8</f>
        <v>-</v>
      </c>
      <c r="L9" s="88" t="str">
        <f>'８月'!K8</f>
        <v>0.001未満</v>
      </c>
      <c r="M9" s="88" t="str">
        <f>'９月'!K8</f>
        <v>-</v>
      </c>
      <c r="N9" s="88" t="str">
        <f>'１０月'!K8</f>
        <v>-</v>
      </c>
      <c r="O9" s="88" t="str">
        <f>'１１月'!K8</f>
        <v>0.001未満</v>
      </c>
      <c r="P9" s="88" t="str">
        <f>'１２月'!K8</f>
        <v>-</v>
      </c>
      <c r="Q9" s="88" t="str">
        <f>'１月'!K8</f>
        <v>-</v>
      </c>
      <c r="R9" s="88" t="str">
        <f>'２月'!K8</f>
        <v>0.001未満</v>
      </c>
      <c r="S9" s="89" t="str">
        <f>'３月'!K8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'４月'!K9</f>
        <v>-</v>
      </c>
      <c r="I10" s="88" t="str">
        <f>'５月'!K9</f>
        <v>-</v>
      </c>
      <c r="J10" s="88" t="str">
        <f>'６月'!K9</f>
        <v>-</v>
      </c>
      <c r="K10" s="88" t="str">
        <f>'７月'!K9</f>
        <v>-</v>
      </c>
      <c r="L10" s="88" t="str">
        <f>'８月'!K9</f>
        <v>0.001</v>
      </c>
      <c r="M10" s="88" t="str">
        <f>'９月'!K9</f>
        <v>-</v>
      </c>
      <c r="N10" s="88" t="str">
        <f>'１０月'!K9</f>
        <v>-</v>
      </c>
      <c r="O10" s="88" t="str">
        <f>'１１月'!K9</f>
        <v>0.001未満</v>
      </c>
      <c r="P10" s="88" t="str">
        <f>'１２月'!K9</f>
        <v>-</v>
      </c>
      <c r="Q10" s="88" t="str">
        <f>'１月'!K9</f>
        <v>-</v>
      </c>
      <c r="R10" s="88" t="str">
        <f>'２月'!K9</f>
        <v>0.001未満</v>
      </c>
      <c r="S10" s="89" t="str">
        <f>'３月'!K9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'４月'!K10</f>
        <v>-</v>
      </c>
      <c r="I11" s="88" t="str">
        <f>'５月'!K10</f>
        <v>-</v>
      </c>
      <c r="J11" s="88" t="str">
        <f>'６月'!K10</f>
        <v>-</v>
      </c>
      <c r="K11" s="88" t="str">
        <f>'７月'!K10</f>
        <v>-</v>
      </c>
      <c r="L11" s="88" t="str">
        <f>'８月'!K10</f>
        <v>0.001</v>
      </c>
      <c r="M11" s="88" t="str">
        <f>'９月'!K10</f>
        <v>-</v>
      </c>
      <c r="N11" s="88" t="str">
        <f>'１０月'!K10</f>
        <v>-</v>
      </c>
      <c r="O11" s="88" t="str">
        <f>'１１月'!K10</f>
        <v>0.001未満</v>
      </c>
      <c r="P11" s="88" t="str">
        <f>'１２月'!K10</f>
        <v>-</v>
      </c>
      <c r="Q11" s="88" t="str">
        <f>'１月'!K10</f>
        <v>-</v>
      </c>
      <c r="R11" s="88" t="str">
        <f>'２月'!K10</f>
        <v>0.0016</v>
      </c>
      <c r="S11" s="89" t="str">
        <f>'３月'!K10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'４月'!K11</f>
        <v>-</v>
      </c>
      <c r="I12" s="88" t="str">
        <f>'５月'!K11</f>
        <v>-</v>
      </c>
      <c r="J12" s="88" t="str">
        <f>'６月'!K11</f>
        <v>-</v>
      </c>
      <c r="K12" s="88" t="str">
        <f>'７月'!K11</f>
        <v>-</v>
      </c>
      <c r="L12" s="88" t="str">
        <f>'８月'!K11</f>
        <v>0.005未満</v>
      </c>
      <c r="M12" s="88" t="str">
        <f>'９月'!K11</f>
        <v>-</v>
      </c>
      <c r="N12" s="88" t="str">
        <f>'１０月'!K11</f>
        <v>-</v>
      </c>
      <c r="O12" s="88" t="str">
        <f>'１１月'!K11</f>
        <v>0.005未満</v>
      </c>
      <c r="P12" s="88" t="str">
        <f>'１２月'!K11</f>
        <v>-</v>
      </c>
      <c r="Q12" s="88" t="str">
        <f>'１月'!K11</f>
        <v>-</v>
      </c>
      <c r="R12" s="88" t="str">
        <f>'２月'!K11</f>
        <v>0.005未満</v>
      </c>
      <c r="S12" s="89" t="str">
        <f>'３月'!K11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'４月'!K12</f>
        <v>-</v>
      </c>
      <c r="I13" s="88" t="str">
        <f>'５月'!K12</f>
        <v>0.001未満</v>
      </c>
      <c r="J13" s="88" t="str">
        <f>'６月'!K12</f>
        <v>-</v>
      </c>
      <c r="K13" s="88" t="str">
        <f>'７月'!K12</f>
        <v>-</v>
      </c>
      <c r="L13" s="88" t="str">
        <f>'８月'!K12</f>
        <v>0.001未満</v>
      </c>
      <c r="M13" s="88" t="str">
        <f>'９月'!K12</f>
        <v>-</v>
      </c>
      <c r="N13" s="88" t="str">
        <f>'１０月'!K12</f>
        <v>-</v>
      </c>
      <c r="O13" s="88" t="str">
        <f>'１１月'!K12</f>
        <v>0.001未満</v>
      </c>
      <c r="P13" s="88" t="str">
        <f>'１２月'!K12</f>
        <v>-</v>
      </c>
      <c r="Q13" s="88" t="str">
        <f>'１月'!K12</f>
        <v>-</v>
      </c>
      <c r="R13" s="88" t="str">
        <f>'２月'!K12</f>
        <v>0.001未満</v>
      </c>
      <c r="S13" s="89" t="str">
        <f>'３月'!K12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'４月'!K13</f>
        <v>-</v>
      </c>
      <c r="I14" s="88" t="str">
        <f>'５月'!K13</f>
        <v>-</v>
      </c>
      <c r="J14" s="88" t="str">
        <f>'６月'!K13</f>
        <v>-</v>
      </c>
      <c r="K14" s="88" t="str">
        <f>'７月'!K13</f>
        <v>-</v>
      </c>
      <c r="L14" s="88" t="str">
        <f>'８月'!K13</f>
        <v>0.04</v>
      </c>
      <c r="M14" s="88" t="str">
        <f>'９月'!K13</f>
        <v>-</v>
      </c>
      <c r="N14" s="88" t="str">
        <f>'１０月'!K13</f>
        <v>-</v>
      </c>
      <c r="O14" s="88" t="str">
        <f>'１１月'!K13</f>
        <v>0.04</v>
      </c>
      <c r="P14" s="88" t="str">
        <f>'１２月'!K13</f>
        <v>-</v>
      </c>
      <c r="Q14" s="88" t="str">
        <f>'１月'!K13</f>
        <v>-</v>
      </c>
      <c r="R14" s="88" t="str">
        <f>'２月'!K13</f>
        <v>0.04</v>
      </c>
      <c r="S14" s="89" t="str">
        <f>'３月'!K13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'４月'!K14</f>
        <v>-</v>
      </c>
      <c r="I15" s="88" t="str">
        <f>'５月'!K14</f>
        <v>-</v>
      </c>
      <c r="J15" s="88" t="str">
        <f>'６月'!K14</f>
        <v>-</v>
      </c>
      <c r="K15" s="88" t="str">
        <f>'７月'!K14</f>
        <v>-</v>
      </c>
      <c r="L15" s="88" t="str">
        <f>'８月'!K14</f>
        <v>0.08未満</v>
      </c>
      <c r="M15" s="88" t="str">
        <f>'９月'!K14</f>
        <v>-</v>
      </c>
      <c r="N15" s="88" t="str">
        <f>'１０月'!K14</f>
        <v>-</v>
      </c>
      <c r="O15" s="88" t="str">
        <f>'１１月'!K14</f>
        <v>0.08未満</v>
      </c>
      <c r="P15" s="88" t="str">
        <f>'１２月'!K14</f>
        <v>-</v>
      </c>
      <c r="Q15" s="88" t="str">
        <f>'１月'!K14</f>
        <v>-</v>
      </c>
      <c r="R15" s="88" t="str">
        <f>'２月'!K14</f>
        <v>0.08未満</v>
      </c>
      <c r="S15" s="89" t="str">
        <f>'３月'!K14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'４月'!K15</f>
        <v>-</v>
      </c>
      <c r="I16" s="88" t="str">
        <f>'５月'!K15</f>
        <v>-</v>
      </c>
      <c r="J16" s="88" t="str">
        <f>'６月'!K15</f>
        <v>-</v>
      </c>
      <c r="K16" s="88" t="str">
        <f>'７月'!K15</f>
        <v>-</v>
      </c>
      <c r="L16" s="88" t="str">
        <f>'８月'!K15</f>
        <v>0.1未満</v>
      </c>
      <c r="M16" s="88" t="str">
        <f>'９月'!K15</f>
        <v>-</v>
      </c>
      <c r="N16" s="88" t="str">
        <f>'１０月'!K15</f>
        <v>-</v>
      </c>
      <c r="O16" s="88" t="str">
        <f>'１１月'!K15</f>
        <v>0.1未満</v>
      </c>
      <c r="P16" s="88" t="str">
        <f>'１２月'!K15</f>
        <v>-</v>
      </c>
      <c r="Q16" s="88" t="str">
        <f>'１月'!K15</f>
        <v>-</v>
      </c>
      <c r="R16" s="88" t="str">
        <f>'２月'!K15</f>
        <v>0.1未満</v>
      </c>
      <c r="S16" s="89" t="str">
        <f>'３月'!K15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'４月'!K16</f>
        <v>-</v>
      </c>
      <c r="I17" s="88" t="str">
        <f>'５月'!K16</f>
        <v>-</v>
      </c>
      <c r="J17" s="88" t="str">
        <f>'６月'!K16</f>
        <v>-</v>
      </c>
      <c r="K17" s="88" t="str">
        <f>'７月'!K16</f>
        <v>-</v>
      </c>
      <c r="L17" s="88" t="str">
        <f>'８月'!K16</f>
        <v>0.0002未満</v>
      </c>
      <c r="M17" s="88" t="str">
        <f>'９月'!K16</f>
        <v>-</v>
      </c>
      <c r="N17" s="88" t="str">
        <f>'１０月'!K16</f>
        <v>-</v>
      </c>
      <c r="O17" s="88" t="str">
        <f>'１１月'!K16</f>
        <v>0.0002未満</v>
      </c>
      <c r="P17" s="88" t="str">
        <f>'１２月'!K16</f>
        <v>-</v>
      </c>
      <c r="Q17" s="88" t="str">
        <f>'１月'!K16</f>
        <v>-</v>
      </c>
      <c r="R17" s="88" t="str">
        <f>'２月'!K16</f>
        <v>0.0002未満</v>
      </c>
      <c r="S17" s="89" t="str">
        <f>'３月'!K16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'４月'!K17</f>
        <v>-</v>
      </c>
      <c r="I18" s="88" t="str">
        <f>'５月'!K17</f>
        <v>-</v>
      </c>
      <c r="J18" s="88" t="str">
        <f>'６月'!K17</f>
        <v>-</v>
      </c>
      <c r="K18" s="88" t="str">
        <f>'７月'!K17</f>
        <v>-</v>
      </c>
      <c r="L18" s="88" t="str">
        <f>'８月'!K17</f>
        <v>0.005未満</v>
      </c>
      <c r="M18" s="88" t="str">
        <f>'９月'!K17</f>
        <v>-</v>
      </c>
      <c r="N18" s="88" t="str">
        <f>'１０月'!K17</f>
        <v>-</v>
      </c>
      <c r="O18" s="88" t="str">
        <f>'１１月'!K17</f>
        <v>0.005未満</v>
      </c>
      <c r="P18" s="88" t="str">
        <f>'１２月'!K17</f>
        <v>-</v>
      </c>
      <c r="Q18" s="88" t="str">
        <f>'１月'!K17</f>
        <v>-</v>
      </c>
      <c r="R18" s="88" t="str">
        <f>'２月'!K17</f>
        <v>0.005未満</v>
      </c>
      <c r="S18" s="89" t="str">
        <f>'３月'!K17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'４月'!K18</f>
        <v>-</v>
      </c>
      <c r="I19" s="88" t="str">
        <f>'５月'!K18</f>
        <v>-</v>
      </c>
      <c r="J19" s="88" t="str">
        <f>'６月'!K18</f>
        <v>-</v>
      </c>
      <c r="K19" s="88" t="str">
        <f>'７月'!K18</f>
        <v>-</v>
      </c>
      <c r="L19" s="88" t="str">
        <f>'８月'!K18</f>
        <v>0.004未満</v>
      </c>
      <c r="M19" s="88" t="str">
        <f>'９月'!K18</f>
        <v>-</v>
      </c>
      <c r="N19" s="88" t="str">
        <f>'１０月'!K18</f>
        <v>-</v>
      </c>
      <c r="O19" s="88" t="str">
        <f>'１１月'!K18</f>
        <v>0.004未満</v>
      </c>
      <c r="P19" s="88" t="str">
        <f>'１２月'!K18</f>
        <v>-</v>
      </c>
      <c r="Q19" s="88" t="str">
        <f>'１月'!K18</f>
        <v>-</v>
      </c>
      <c r="R19" s="88" t="str">
        <f>'２月'!K18</f>
        <v>0.004未満</v>
      </c>
      <c r="S19" s="89" t="str">
        <f>'３月'!K18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'４月'!K19</f>
        <v>-</v>
      </c>
      <c r="I20" s="88" t="str">
        <f>'５月'!K19</f>
        <v>-</v>
      </c>
      <c r="J20" s="88" t="str">
        <f>'６月'!K19</f>
        <v>-</v>
      </c>
      <c r="K20" s="88" t="str">
        <f>'７月'!K19</f>
        <v>-</v>
      </c>
      <c r="L20" s="88" t="str">
        <f>'８月'!K19</f>
        <v>0.002未満</v>
      </c>
      <c r="M20" s="88" t="str">
        <f>'９月'!K19</f>
        <v>-</v>
      </c>
      <c r="N20" s="88" t="str">
        <f>'１０月'!K19</f>
        <v>-</v>
      </c>
      <c r="O20" s="88" t="str">
        <f>'１１月'!K19</f>
        <v>0.002未満</v>
      </c>
      <c r="P20" s="88" t="str">
        <f>'１２月'!K19</f>
        <v>-</v>
      </c>
      <c r="Q20" s="88" t="str">
        <f>'１月'!K19</f>
        <v>-</v>
      </c>
      <c r="R20" s="88" t="str">
        <f>'２月'!K19</f>
        <v>0.002未満</v>
      </c>
      <c r="S20" s="89" t="str">
        <f>'３月'!K19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'４月'!K20</f>
        <v>-</v>
      </c>
      <c r="I21" s="88" t="str">
        <f>'５月'!K20</f>
        <v>-</v>
      </c>
      <c r="J21" s="88" t="str">
        <f>'６月'!K20</f>
        <v>-</v>
      </c>
      <c r="K21" s="88" t="str">
        <f>'７月'!K20</f>
        <v>-</v>
      </c>
      <c r="L21" s="88" t="str">
        <f>'８月'!K20</f>
        <v>0.001未満</v>
      </c>
      <c r="M21" s="88" t="str">
        <f>'９月'!K20</f>
        <v>-</v>
      </c>
      <c r="N21" s="88" t="str">
        <f>'１０月'!K20</f>
        <v>-</v>
      </c>
      <c r="O21" s="88" t="str">
        <f>'１１月'!K20</f>
        <v>0.001未満</v>
      </c>
      <c r="P21" s="88" t="str">
        <f>'１２月'!K20</f>
        <v>-</v>
      </c>
      <c r="Q21" s="88" t="str">
        <f>'１月'!K20</f>
        <v>-</v>
      </c>
      <c r="R21" s="88" t="str">
        <f>'２月'!K20</f>
        <v>0.001未満</v>
      </c>
      <c r="S21" s="89" t="str">
        <f>'３月'!K20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'４月'!K21</f>
        <v>-</v>
      </c>
      <c r="I22" s="88" t="str">
        <f>'５月'!K21</f>
        <v>-</v>
      </c>
      <c r="J22" s="88" t="str">
        <f>'６月'!K21</f>
        <v>-</v>
      </c>
      <c r="K22" s="88" t="str">
        <f>'７月'!K21</f>
        <v>-</v>
      </c>
      <c r="L22" s="88" t="str">
        <f>'８月'!K21</f>
        <v>0.001未満</v>
      </c>
      <c r="M22" s="88" t="str">
        <f>'９月'!K21</f>
        <v>-</v>
      </c>
      <c r="N22" s="88" t="str">
        <f>'１０月'!K21</f>
        <v>-</v>
      </c>
      <c r="O22" s="88" t="str">
        <f>'１１月'!K21</f>
        <v>0.001未満</v>
      </c>
      <c r="P22" s="88" t="str">
        <f>'１２月'!K21</f>
        <v>-</v>
      </c>
      <c r="Q22" s="88" t="str">
        <f>'１月'!K21</f>
        <v>-</v>
      </c>
      <c r="R22" s="88" t="str">
        <f>'２月'!K21</f>
        <v>0.001未満</v>
      </c>
      <c r="S22" s="89" t="str">
        <f>'３月'!K21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'４月'!K22</f>
        <v>-</v>
      </c>
      <c r="I23" s="88" t="str">
        <f>'５月'!K22</f>
        <v>-</v>
      </c>
      <c r="J23" s="88" t="str">
        <f>'６月'!K22</f>
        <v>-</v>
      </c>
      <c r="K23" s="88" t="str">
        <f>'７月'!K22</f>
        <v>-</v>
      </c>
      <c r="L23" s="88" t="str">
        <f>'８月'!K22</f>
        <v>0.001未満</v>
      </c>
      <c r="M23" s="88" t="str">
        <f>'９月'!K22</f>
        <v>-</v>
      </c>
      <c r="N23" s="88" t="str">
        <f>'１０月'!K22</f>
        <v>-</v>
      </c>
      <c r="O23" s="88" t="str">
        <f>'１１月'!K22</f>
        <v>0.001未満</v>
      </c>
      <c r="P23" s="88" t="str">
        <f>'１２月'!K22</f>
        <v>-</v>
      </c>
      <c r="Q23" s="88" t="str">
        <f>'１月'!K22</f>
        <v>-</v>
      </c>
      <c r="R23" s="88" t="str">
        <f>'２月'!K22</f>
        <v>0.001未満</v>
      </c>
      <c r="S23" s="89" t="str">
        <f>'３月'!K22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'４月'!K23</f>
        <v>-</v>
      </c>
      <c r="I24" s="88" t="str">
        <f>'５月'!K23</f>
        <v>0.06未満</v>
      </c>
      <c r="J24" s="88" t="str">
        <f>'６月'!K23</f>
        <v>-</v>
      </c>
      <c r="K24" s="88" t="str">
        <f>'７月'!K23</f>
        <v>-</v>
      </c>
      <c r="L24" s="88" t="str">
        <f>'８月'!K23</f>
        <v>0.09</v>
      </c>
      <c r="M24" s="88" t="str">
        <f>'９月'!K23</f>
        <v>-</v>
      </c>
      <c r="N24" s="88" t="str">
        <f>'１０月'!K23</f>
        <v>-</v>
      </c>
      <c r="O24" s="88" t="str">
        <f>'１１月'!K23</f>
        <v>0.06未満</v>
      </c>
      <c r="P24" s="88" t="str">
        <f>'１２月'!K23</f>
        <v>-</v>
      </c>
      <c r="Q24" s="88" t="str">
        <f>'１月'!K23</f>
        <v>-</v>
      </c>
      <c r="R24" s="88" t="str">
        <f>'２月'!K23</f>
        <v>0.06未満</v>
      </c>
      <c r="S24" s="89" t="str">
        <f>'３月'!K23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'４月'!K24</f>
        <v>-</v>
      </c>
      <c r="I25" s="88" t="str">
        <f>'５月'!K24</f>
        <v>0.002未満</v>
      </c>
      <c r="J25" s="88" t="str">
        <f>'６月'!K24</f>
        <v>-</v>
      </c>
      <c r="K25" s="88" t="str">
        <f>'７月'!K24</f>
        <v>-</v>
      </c>
      <c r="L25" s="88" t="str">
        <f>'８月'!K24</f>
        <v>0.002未満</v>
      </c>
      <c r="M25" s="88" t="str">
        <f>'９月'!K24</f>
        <v>-</v>
      </c>
      <c r="N25" s="88" t="str">
        <f>'１０月'!K24</f>
        <v>-</v>
      </c>
      <c r="O25" s="88" t="str">
        <f>'１１月'!K24</f>
        <v>0.002未満</v>
      </c>
      <c r="P25" s="88" t="str">
        <f>'１２月'!K24</f>
        <v>-</v>
      </c>
      <c r="Q25" s="88" t="str">
        <f>'１月'!K24</f>
        <v>-</v>
      </c>
      <c r="R25" s="88" t="str">
        <f>'２月'!K24</f>
        <v>0.002未満</v>
      </c>
      <c r="S25" s="89" t="str">
        <f>'３月'!K24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'４月'!K25</f>
        <v>-</v>
      </c>
      <c r="I26" s="88" t="str">
        <f>'５月'!K25</f>
        <v>0.001未満</v>
      </c>
      <c r="J26" s="88" t="str">
        <f>'６月'!K25</f>
        <v>-</v>
      </c>
      <c r="K26" s="88" t="str">
        <f>'７月'!K25</f>
        <v>-</v>
      </c>
      <c r="L26" s="88" t="str">
        <f>'８月'!K25</f>
        <v>0.001未満</v>
      </c>
      <c r="M26" s="88" t="str">
        <f>'９月'!K25</f>
        <v>-</v>
      </c>
      <c r="N26" s="88" t="str">
        <f>'１０月'!K25</f>
        <v>-</v>
      </c>
      <c r="O26" s="88" t="str">
        <f>'１１月'!K25</f>
        <v>0.006未満</v>
      </c>
      <c r="P26" s="88" t="str">
        <f>'１２月'!K25</f>
        <v>-</v>
      </c>
      <c r="Q26" s="88" t="str">
        <f>'１月'!K25</f>
        <v>-</v>
      </c>
      <c r="R26" s="88" t="str">
        <f>'２月'!K25</f>
        <v>0.006未満</v>
      </c>
      <c r="S26" s="89" t="str">
        <f>'３月'!K25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'４月'!K26</f>
        <v>-</v>
      </c>
      <c r="I27" s="88" t="str">
        <f>'５月'!K26</f>
        <v>0.004未満</v>
      </c>
      <c r="J27" s="88" t="str">
        <f>'６月'!K26</f>
        <v>-</v>
      </c>
      <c r="K27" s="88" t="str">
        <f>'７月'!K26</f>
        <v>-</v>
      </c>
      <c r="L27" s="88" t="str">
        <f>'８月'!K26</f>
        <v>0.004未満</v>
      </c>
      <c r="M27" s="88" t="str">
        <f>'９月'!K26</f>
        <v>-</v>
      </c>
      <c r="N27" s="88" t="str">
        <f>'１０月'!K26</f>
        <v>-</v>
      </c>
      <c r="O27" s="88" t="str">
        <f>'１１月'!K26</f>
        <v>0.004未満</v>
      </c>
      <c r="P27" s="88" t="str">
        <f>'１２月'!K26</f>
        <v>-</v>
      </c>
      <c r="Q27" s="88" t="str">
        <f>'１月'!K26</f>
        <v>-</v>
      </c>
      <c r="R27" s="88" t="str">
        <f>'２月'!K26</f>
        <v>0.004未満</v>
      </c>
      <c r="S27" s="89" t="str">
        <f>'３月'!K26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'４月'!K27</f>
        <v>-</v>
      </c>
      <c r="I28" s="88" t="str">
        <f>'５月'!K27</f>
        <v>0.001未満</v>
      </c>
      <c r="J28" s="88" t="str">
        <f>'６月'!K27</f>
        <v>-</v>
      </c>
      <c r="K28" s="88" t="str">
        <f>'７月'!K27</f>
        <v>-</v>
      </c>
      <c r="L28" s="88" t="str">
        <f>'８月'!K27</f>
        <v>0.001未満</v>
      </c>
      <c r="M28" s="88" t="str">
        <f>'９月'!K27</f>
        <v>-</v>
      </c>
      <c r="N28" s="88" t="str">
        <f>'１０月'!K27</f>
        <v>-</v>
      </c>
      <c r="O28" s="88" t="str">
        <f>'１１月'!K27</f>
        <v>0.01未満</v>
      </c>
      <c r="P28" s="88" t="str">
        <f>'１２月'!K27</f>
        <v>-</v>
      </c>
      <c r="Q28" s="88" t="str">
        <f>'１月'!K27</f>
        <v>-</v>
      </c>
      <c r="R28" s="88" t="str">
        <f>'２月'!K27</f>
        <v>0.01未満</v>
      </c>
      <c r="S28" s="89" t="str">
        <f>'３月'!K27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'４月'!K28</f>
        <v>-</v>
      </c>
      <c r="I29" s="88" t="str">
        <f>'５月'!K28</f>
        <v>0.001未満</v>
      </c>
      <c r="J29" s="88" t="str">
        <f>'６月'!K28</f>
        <v>-</v>
      </c>
      <c r="K29" s="88" t="str">
        <f>'７月'!K28</f>
        <v>-</v>
      </c>
      <c r="L29" s="88" t="str">
        <f>'８月'!K28</f>
        <v>0.001未満</v>
      </c>
      <c r="M29" s="88" t="str">
        <f>'９月'!K28</f>
        <v>-</v>
      </c>
      <c r="N29" s="88" t="str">
        <f>'１０月'!K28</f>
        <v>-</v>
      </c>
      <c r="O29" s="88" t="str">
        <f>'１１月'!K28</f>
        <v>0.001未満</v>
      </c>
      <c r="P29" s="88" t="str">
        <f>'１２月'!K28</f>
        <v>-</v>
      </c>
      <c r="Q29" s="88" t="str">
        <f>'１月'!K28</f>
        <v>-</v>
      </c>
      <c r="R29" s="88" t="str">
        <f>'２月'!K28</f>
        <v>0.001未満</v>
      </c>
      <c r="S29" s="89" t="str">
        <f>'３月'!K28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'４月'!K29</f>
        <v>-</v>
      </c>
      <c r="I30" s="88" t="str">
        <f>'５月'!K29</f>
        <v>0.001未満</v>
      </c>
      <c r="J30" s="88" t="str">
        <f>'６月'!K29</f>
        <v>-</v>
      </c>
      <c r="K30" s="88" t="str">
        <f>'７月'!K29</f>
        <v>-</v>
      </c>
      <c r="L30" s="88" t="str">
        <f>'８月'!K29</f>
        <v>0.001未満</v>
      </c>
      <c r="M30" s="88" t="str">
        <f>'９月'!K29</f>
        <v>-</v>
      </c>
      <c r="N30" s="88" t="str">
        <f>'１０月'!K29</f>
        <v>-</v>
      </c>
      <c r="O30" s="88" t="str">
        <f>'１１月'!K29</f>
        <v>0.01未満</v>
      </c>
      <c r="P30" s="88" t="str">
        <f>'１２月'!K29</f>
        <v>-</v>
      </c>
      <c r="Q30" s="88" t="str">
        <f>'１月'!K29</f>
        <v>-</v>
      </c>
      <c r="R30" s="88" t="str">
        <f>'２月'!K29</f>
        <v>0.01未満</v>
      </c>
      <c r="S30" s="89" t="str">
        <f>'３月'!K29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'４月'!K30</f>
        <v>-</v>
      </c>
      <c r="I31" s="88" t="str">
        <f>'５月'!K30</f>
        <v>0.02未満</v>
      </c>
      <c r="J31" s="88" t="str">
        <f>'６月'!K30</f>
        <v>-</v>
      </c>
      <c r="K31" s="88" t="str">
        <f>'７月'!K30</f>
        <v>-</v>
      </c>
      <c r="L31" s="88" t="str">
        <f>'８月'!K30</f>
        <v>0.02未満</v>
      </c>
      <c r="M31" s="88" t="str">
        <f>'９月'!K30</f>
        <v>-</v>
      </c>
      <c r="N31" s="88" t="str">
        <f>'１０月'!K30</f>
        <v>-</v>
      </c>
      <c r="O31" s="88" t="str">
        <f>'１１月'!K30</f>
        <v>0.02未満</v>
      </c>
      <c r="P31" s="88" t="str">
        <f>'１２月'!K30</f>
        <v>-</v>
      </c>
      <c r="Q31" s="88" t="str">
        <f>'１月'!K30</f>
        <v>-</v>
      </c>
      <c r="R31" s="88" t="str">
        <f>'２月'!K30</f>
        <v>0.02未満</v>
      </c>
      <c r="S31" s="89" t="str">
        <f>'３月'!K30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'４月'!K31</f>
        <v>-</v>
      </c>
      <c r="I32" s="88" t="str">
        <f>'５月'!K31</f>
        <v>0.001未満</v>
      </c>
      <c r="J32" s="88" t="str">
        <f>'６月'!K31</f>
        <v>-</v>
      </c>
      <c r="K32" s="88" t="str">
        <f>'７月'!K31</f>
        <v>-</v>
      </c>
      <c r="L32" s="88" t="str">
        <f>'８月'!K31</f>
        <v>0.001未満</v>
      </c>
      <c r="M32" s="88" t="str">
        <f>'９月'!K31</f>
        <v>-</v>
      </c>
      <c r="N32" s="88" t="str">
        <f>'１０月'!K31</f>
        <v>-</v>
      </c>
      <c r="O32" s="88" t="str">
        <f>'１１月'!K31</f>
        <v>0.003未満</v>
      </c>
      <c r="P32" s="88" t="str">
        <f>'１２月'!K31</f>
        <v>-</v>
      </c>
      <c r="Q32" s="88" t="str">
        <f>'１月'!K31</f>
        <v>-</v>
      </c>
      <c r="R32" s="88" t="str">
        <f>'２月'!K31</f>
        <v>0.003未満</v>
      </c>
      <c r="S32" s="89" t="str">
        <f>'３月'!K31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'４月'!K32</f>
        <v>-</v>
      </c>
      <c r="I33" s="88" t="str">
        <f>'５月'!K32</f>
        <v>0.001未満</v>
      </c>
      <c r="J33" s="88" t="str">
        <f>'６月'!K32</f>
        <v>-</v>
      </c>
      <c r="K33" s="88" t="str">
        <f>'７月'!K32</f>
        <v>-</v>
      </c>
      <c r="L33" s="88" t="str">
        <f>'８月'!K32</f>
        <v>0.001未満</v>
      </c>
      <c r="M33" s="88" t="str">
        <f>'９月'!K32</f>
        <v>-</v>
      </c>
      <c r="N33" s="88" t="str">
        <f>'１０月'!K32</f>
        <v>-</v>
      </c>
      <c r="O33" s="88" t="str">
        <f>'１１月'!K32</f>
        <v>0.009未満</v>
      </c>
      <c r="P33" s="88" t="str">
        <f>'１２月'!K32</f>
        <v>-</v>
      </c>
      <c r="Q33" s="88" t="str">
        <f>'１月'!K32</f>
        <v>-</v>
      </c>
      <c r="R33" s="88" t="str">
        <f>'２月'!K32</f>
        <v>0.009未満</v>
      </c>
      <c r="S33" s="89" t="str">
        <f>'３月'!K32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'４月'!K33</f>
        <v>-</v>
      </c>
      <c r="I34" s="88" t="str">
        <f>'５月'!K33</f>
        <v>0.008未満</v>
      </c>
      <c r="J34" s="88" t="str">
        <f>'６月'!K33</f>
        <v>-</v>
      </c>
      <c r="K34" s="88" t="str">
        <f>'７月'!K33</f>
        <v>-</v>
      </c>
      <c r="L34" s="88" t="str">
        <f>'８月'!K33</f>
        <v>0.008未満</v>
      </c>
      <c r="M34" s="88" t="str">
        <f>'９月'!K33</f>
        <v>-</v>
      </c>
      <c r="N34" s="88" t="str">
        <f>'１０月'!K33</f>
        <v>-</v>
      </c>
      <c r="O34" s="88" t="str">
        <f>'１１月'!K33</f>
        <v>0.008未満</v>
      </c>
      <c r="P34" s="88" t="str">
        <f>'１２月'!K33</f>
        <v>-</v>
      </c>
      <c r="Q34" s="88" t="str">
        <f>'１月'!K33</f>
        <v>-</v>
      </c>
      <c r="R34" s="88" t="str">
        <f>'２月'!K33</f>
        <v>0.008未満</v>
      </c>
      <c r="S34" s="89" t="str">
        <f>'３月'!K33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'４月'!K34</f>
        <v>-</v>
      </c>
      <c r="I35" s="88" t="str">
        <f>'５月'!K34</f>
        <v>-</v>
      </c>
      <c r="J35" s="88" t="str">
        <f>'６月'!K34</f>
        <v>-</v>
      </c>
      <c r="K35" s="88" t="str">
        <f>'７月'!K34</f>
        <v>-</v>
      </c>
      <c r="L35" s="88" t="str">
        <f>'８月'!K34</f>
        <v>0.01未満</v>
      </c>
      <c r="M35" s="88" t="str">
        <f>'９月'!K34</f>
        <v>-</v>
      </c>
      <c r="N35" s="88" t="str">
        <f>'１０月'!K34</f>
        <v>-</v>
      </c>
      <c r="O35" s="88" t="str">
        <f>'１１月'!K34</f>
        <v>0.1未満</v>
      </c>
      <c r="P35" s="88" t="str">
        <f>'１２月'!K34</f>
        <v>-</v>
      </c>
      <c r="Q35" s="88" t="str">
        <f>'１月'!K34</f>
        <v>-</v>
      </c>
      <c r="R35" s="88" t="str">
        <f>'２月'!K34</f>
        <v>0.1未満</v>
      </c>
      <c r="S35" s="89" t="str">
        <f>'３月'!K34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'４月'!K35</f>
        <v>-</v>
      </c>
      <c r="I36" s="88" t="str">
        <f>'５月'!K35</f>
        <v>0.02未満</v>
      </c>
      <c r="J36" s="88" t="str">
        <f>'６月'!K35</f>
        <v>-</v>
      </c>
      <c r="K36" s="88" t="str">
        <f>'７月'!K35</f>
        <v>-</v>
      </c>
      <c r="L36" s="88" t="str">
        <f>'８月'!K35</f>
        <v>0.03</v>
      </c>
      <c r="M36" s="88" t="str">
        <f>'９月'!K35</f>
        <v>-</v>
      </c>
      <c r="N36" s="88" t="str">
        <f>'１０月'!K35</f>
        <v>-</v>
      </c>
      <c r="O36" s="88" t="str">
        <f>'１１月'!K35</f>
        <v>0.020</v>
      </c>
      <c r="P36" s="88" t="str">
        <f>'１２月'!K35</f>
        <v>-</v>
      </c>
      <c r="Q36" s="88" t="str">
        <f>'１月'!K35</f>
        <v>-</v>
      </c>
      <c r="R36" s="88" t="str">
        <f>'２月'!K35</f>
        <v>0.030</v>
      </c>
      <c r="S36" s="89" t="str">
        <f>'３月'!K35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'４月'!K36</f>
        <v>-</v>
      </c>
      <c r="I37" s="88" t="str">
        <f>'５月'!K36</f>
        <v>0.03未満</v>
      </c>
      <c r="J37" s="88" t="str">
        <f>'６月'!K36</f>
        <v>-</v>
      </c>
      <c r="K37" s="88" t="str">
        <f>'７月'!K36</f>
        <v>-</v>
      </c>
      <c r="L37" s="88" t="str">
        <f>'８月'!K36</f>
        <v>0.03未満</v>
      </c>
      <c r="M37" s="88" t="str">
        <f>'９月'!K36</f>
        <v>-</v>
      </c>
      <c r="N37" s="88" t="str">
        <f>'１０月'!K36</f>
        <v>-</v>
      </c>
      <c r="O37" s="88" t="str">
        <f>'１１月'!K36</f>
        <v>0.03未満</v>
      </c>
      <c r="P37" s="88" t="str">
        <f>'１２月'!K36</f>
        <v>-</v>
      </c>
      <c r="Q37" s="88" t="str">
        <f>'１月'!K36</f>
        <v>-</v>
      </c>
      <c r="R37" s="88" t="str">
        <f>'２月'!K36</f>
        <v>0.03未満</v>
      </c>
      <c r="S37" s="89" t="str">
        <f>'３月'!K36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'４月'!K37</f>
        <v>-</v>
      </c>
      <c r="I38" s="88" t="str">
        <f>'５月'!K37</f>
        <v>-</v>
      </c>
      <c r="J38" s="88" t="str">
        <f>'６月'!K37</f>
        <v>-</v>
      </c>
      <c r="K38" s="88" t="str">
        <f>'７月'!K37</f>
        <v>-</v>
      </c>
      <c r="L38" s="88" t="str">
        <f>'８月'!K37</f>
        <v>0.01未満</v>
      </c>
      <c r="M38" s="88" t="str">
        <f>'９月'!K37</f>
        <v>-</v>
      </c>
      <c r="N38" s="88" t="str">
        <f>'１０月'!K37</f>
        <v>-</v>
      </c>
      <c r="O38" s="88" t="str">
        <f>'１１月'!K37</f>
        <v>0.01未満</v>
      </c>
      <c r="P38" s="88" t="str">
        <f>'１２月'!K37</f>
        <v>-</v>
      </c>
      <c r="Q38" s="88" t="str">
        <f>'１月'!K37</f>
        <v>-</v>
      </c>
      <c r="R38" s="88" t="str">
        <f>'２月'!K37</f>
        <v>0.01未満</v>
      </c>
      <c r="S38" s="89" t="str">
        <f>'３月'!K37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'４月'!K38</f>
        <v>-</v>
      </c>
      <c r="I39" s="88" t="str">
        <f>'５月'!K38</f>
        <v>-</v>
      </c>
      <c r="J39" s="88" t="str">
        <f>'６月'!K38</f>
        <v>-</v>
      </c>
      <c r="K39" s="88" t="str">
        <f>'７月'!K38</f>
        <v>-</v>
      </c>
      <c r="L39" s="88" t="str">
        <f>'８月'!K38</f>
        <v>8.5</v>
      </c>
      <c r="M39" s="88" t="str">
        <f>'９月'!K38</f>
        <v>-</v>
      </c>
      <c r="N39" s="88" t="str">
        <f>'１０月'!K38</f>
        <v>-</v>
      </c>
      <c r="O39" s="88" t="str">
        <f>'１１月'!K38</f>
        <v>8.5</v>
      </c>
      <c r="P39" s="88" t="str">
        <f>'１２月'!K38</f>
        <v>-</v>
      </c>
      <c r="Q39" s="88" t="str">
        <f>'１月'!K38</f>
        <v>-</v>
      </c>
      <c r="R39" s="88" t="str">
        <f>'２月'!K38</f>
        <v>8.3</v>
      </c>
      <c r="S39" s="89" t="str">
        <f>'３月'!K38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'４月'!K39</f>
        <v>-</v>
      </c>
      <c r="I40" s="88" t="str">
        <f>'５月'!K39</f>
        <v>0.005未満</v>
      </c>
      <c r="J40" s="88" t="str">
        <f>'６月'!K39</f>
        <v>-</v>
      </c>
      <c r="K40" s="88" t="str">
        <f>'７月'!K39</f>
        <v>-</v>
      </c>
      <c r="L40" s="88" t="str">
        <f>'８月'!K39</f>
        <v>0.005未満</v>
      </c>
      <c r="M40" s="88" t="str">
        <f>'９月'!K39</f>
        <v>-</v>
      </c>
      <c r="N40" s="88" t="str">
        <f>'１０月'!K39</f>
        <v>-</v>
      </c>
      <c r="O40" s="88" t="str">
        <f>'１１月'!K39</f>
        <v>0.005未満</v>
      </c>
      <c r="P40" s="88" t="str">
        <f>'１２月'!K39</f>
        <v>-</v>
      </c>
      <c r="Q40" s="88" t="str">
        <f>'１月'!K39</f>
        <v>-</v>
      </c>
      <c r="R40" s="88" t="str">
        <f>'２月'!K39</f>
        <v>0.005未満</v>
      </c>
      <c r="S40" s="89" t="str">
        <f>'３月'!K39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'４月'!K40</f>
        <v>4.8</v>
      </c>
      <c r="I41" s="88" t="str">
        <f>'５月'!K40</f>
        <v>4.6</v>
      </c>
      <c r="J41" s="88" t="str">
        <f>'６月'!K40</f>
        <v>4.9</v>
      </c>
      <c r="K41" s="88" t="str">
        <f>'７月'!K40</f>
        <v>4.8</v>
      </c>
      <c r="L41" s="88" t="str">
        <f>'８月'!K40</f>
        <v>4.6</v>
      </c>
      <c r="M41" s="88" t="str">
        <f>'９月'!K40</f>
        <v>4.9</v>
      </c>
      <c r="N41" s="88" t="str">
        <f>'１０月'!K40</f>
        <v>4.9</v>
      </c>
      <c r="O41" s="88" t="str">
        <f>'１１月'!K40</f>
        <v>5.0</v>
      </c>
      <c r="P41" s="88" t="str">
        <f>'１２月'!K40</f>
        <v>4.6</v>
      </c>
      <c r="Q41" s="88" t="str">
        <f>'１月'!K40</f>
        <v>4.3</v>
      </c>
      <c r="R41" s="88" t="str">
        <f>'２月'!K40</f>
        <v>4.6</v>
      </c>
      <c r="S41" s="89" t="str">
        <f>'３月'!K40</f>
        <v>4.4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'４月'!K41</f>
        <v>-</v>
      </c>
      <c r="I42" s="88" t="str">
        <f>'５月'!K41</f>
        <v>-</v>
      </c>
      <c r="J42" s="88" t="str">
        <f>'６月'!K41</f>
        <v>-</v>
      </c>
      <c r="K42" s="88" t="str">
        <f>'７月'!K41</f>
        <v>-</v>
      </c>
      <c r="L42" s="88" t="str">
        <f>'８月'!K41</f>
        <v>37</v>
      </c>
      <c r="M42" s="88" t="str">
        <f>'９月'!K41</f>
        <v>-</v>
      </c>
      <c r="N42" s="88" t="str">
        <f>'１０月'!K41</f>
        <v>-</v>
      </c>
      <c r="O42" s="88" t="str">
        <f>'１１月'!K41</f>
        <v>36</v>
      </c>
      <c r="P42" s="88" t="str">
        <f>'１２月'!K41</f>
        <v>-</v>
      </c>
      <c r="Q42" s="88" t="str">
        <f>'１月'!K41</f>
        <v>-</v>
      </c>
      <c r="R42" s="88" t="str">
        <f>'２月'!K41</f>
        <v>36</v>
      </c>
      <c r="S42" s="89" t="str">
        <f>'３月'!K41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'４月'!K42</f>
        <v>-</v>
      </c>
      <c r="I43" s="88" t="str">
        <f>'５月'!K42</f>
        <v>130</v>
      </c>
      <c r="J43" s="88" t="str">
        <f>'６月'!K42</f>
        <v>-</v>
      </c>
      <c r="K43" s="88" t="str">
        <f>'７月'!K42</f>
        <v>-</v>
      </c>
      <c r="L43" s="88" t="str">
        <f>'８月'!K42</f>
        <v>120</v>
      </c>
      <c r="M43" s="88" t="str">
        <f>'９月'!K42</f>
        <v>-</v>
      </c>
      <c r="N43" s="88" t="str">
        <f>'１０月'!K42</f>
        <v>-</v>
      </c>
      <c r="O43" s="88" t="str">
        <f>'１１月'!K42</f>
        <v>130</v>
      </c>
      <c r="P43" s="88" t="str">
        <f>'１２月'!K42</f>
        <v>-</v>
      </c>
      <c r="Q43" s="88" t="str">
        <f>'１月'!K42</f>
        <v>-</v>
      </c>
      <c r="R43" s="88" t="str">
        <f>'２月'!K42</f>
        <v>190</v>
      </c>
      <c r="S43" s="89" t="str">
        <f>'３月'!K42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'４月'!K43</f>
        <v>-</v>
      </c>
      <c r="I44" s="88" t="str">
        <f>'５月'!K43</f>
        <v>-</v>
      </c>
      <c r="J44" s="88" t="str">
        <f>'６月'!K43</f>
        <v>-</v>
      </c>
      <c r="K44" s="88" t="str">
        <f>'７月'!K43</f>
        <v>-</v>
      </c>
      <c r="L44" s="88" t="str">
        <f>'８月'!K43</f>
        <v>0.02未満</v>
      </c>
      <c r="M44" s="88" t="str">
        <f>'９月'!K43</f>
        <v>-</v>
      </c>
      <c r="N44" s="88" t="str">
        <f>'１０月'!K43</f>
        <v>-</v>
      </c>
      <c r="O44" s="88" t="str">
        <f>'１１月'!K43</f>
        <v>0.02未満</v>
      </c>
      <c r="P44" s="88" t="str">
        <f>'１２月'!K43</f>
        <v>-</v>
      </c>
      <c r="Q44" s="88" t="str">
        <f>'１月'!K43</f>
        <v>-</v>
      </c>
      <c r="R44" s="88" t="str">
        <f>'２月'!K43</f>
        <v>0.02未満</v>
      </c>
      <c r="S44" s="89" t="str">
        <f>'３月'!K43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'４月'!K44</f>
        <v>-</v>
      </c>
      <c r="I45" s="88" t="str">
        <f>'５月'!K44</f>
        <v>-</v>
      </c>
      <c r="J45" s="88" t="str">
        <f>'６月'!K44</f>
        <v>-</v>
      </c>
      <c r="K45" s="88" t="str">
        <f>'７月'!K44</f>
        <v>-</v>
      </c>
      <c r="L45" s="88" t="str">
        <f>'８月'!K44</f>
        <v>0.000001未満</v>
      </c>
      <c r="M45" s="88" t="str">
        <f>'９月'!K44</f>
        <v>-</v>
      </c>
      <c r="N45" s="88" t="str">
        <f>'１０月'!K44</f>
        <v>-</v>
      </c>
      <c r="O45" s="88" t="str">
        <f>'１１月'!K44</f>
        <v>0.000001未満</v>
      </c>
      <c r="P45" s="88" t="str">
        <f>'１２月'!K44</f>
        <v>-</v>
      </c>
      <c r="Q45" s="88" t="str">
        <f>'１月'!K44</f>
        <v>-</v>
      </c>
      <c r="R45" s="88" t="str">
        <f>'２月'!K44</f>
        <v>0.000001未満</v>
      </c>
      <c r="S45" s="89" t="str">
        <f>'３月'!K44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'４月'!K45</f>
        <v>-</v>
      </c>
      <c r="I46" s="88" t="str">
        <f>'５月'!K45</f>
        <v>-</v>
      </c>
      <c r="J46" s="88" t="str">
        <f>'６月'!K45</f>
        <v>-</v>
      </c>
      <c r="K46" s="88" t="str">
        <f>'７月'!K45</f>
        <v>-</v>
      </c>
      <c r="L46" s="88" t="str">
        <f>'８月'!K45</f>
        <v>0.000001未満</v>
      </c>
      <c r="M46" s="88" t="str">
        <f>'９月'!K45</f>
        <v>-</v>
      </c>
      <c r="N46" s="88" t="str">
        <f>'１０月'!K45</f>
        <v>-</v>
      </c>
      <c r="O46" s="88" t="str">
        <f>'１１月'!K45</f>
        <v>0.000001未満</v>
      </c>
      <c r="P46" s="88" t="str">
        <f>'１２月'!K45</f>
        <v>-</v>
      </c>
      <c r="Q46" s="88" t="str">
        <f>'１月'!K45</f>
        <v>-</v>
      </c>
      <c r="R46" s="88" t="str">
        <f>'２月'!K45</f>
        <v>0.000001未満</v>
      </c>
      <c r="S46" s="89" t="str">
        <f>'３月'!K45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'４月'!K46</f>
        <v>-</v>
      </c>
      <c r="I47" s="88" t="str">
        <f>'５月'!K46</f>
        <v>-</v>
      </c>
      <c r="J47" s="88" t="str">
        <f>'６月'!K46</f>
        <v>-</v>
      </c>
      <c r="K47" s="88" t="str">
        <f>'７月'!K46</f>
        <v>-</v>
      </c>
      <c r="L47" s="88" t="str">
        <f>'８月'!K46</f>
        <v>0.005未満</v>
      </c>
      <c r="M47" s="88" t="str">
        <f>'９月'!K46</f>
        <v>-</v>
      </c>
      <c r="N47" s="88" t="str">
        <f>'１０月'!K46</f>
        <v>-</v>
      </c>
      <c r="O47" s="88" t="str">
        <f>'１１月'!K46</f>
        <v>0.005未満</v>
      </c>
      <c r="P47" s="88" t="str">
        <f>'１２月'!K46</f>
        <v>-</v>
      </c>
      <c r="Q47" s="88" t="str">
        <f>'１月'!K46</f>
        <v>-</v>
      </c>
      <c r="R47" s="88" t="str">
        <f>'２月'!K46</f>
        <v>0.005未満</v>
      </c>
      <c r="S47" s="89" t="str">
        <f>'３月'!K46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'４月'!K47</f>
        <v>-</v>
      </c>
      <c r="I48" s="88" t="str">
        <f>'５月'!K47</f>
        <v>-</v>
      </c>
      <c r="J48" s="88" t="str">
        <f>'６月'!K47</f>
        <v>-</v>
      </c>
      <c r="K48" s="88" t="str">
        <f>'７月'!K47</f>
        <v>-</v>
      </c>
      <c r="L48" s="88" t="str">
        <f>'８月'!K47</f>
        <v>0.0005未満</v>
      </c>
      <c r="M48" s="88" t="str">
        <f>'９月'!K47</f>
        <v>-</v>
      </c>
      <c r="N48" s="88" t="str">
        <f>'１０月'!K47</f>
        <v>-</v>
      </c>
      <c r="O48" s="88" t="str">
        <f>'１１月'!K47</f>
        <v>0.0005未満</v>
      </c>
      <c r="P48" s="88" t="str">
        <f>'１２月'!K47</f>
        <v>-</v>
      </c>
      <c r="Q48" s="88" t="str">
        <f>'１月'!K47</f>
        <v>-</v>
      </c>
      <c r="R48" s="88" t="str">
        <f>'２月'!K47</f>
        <v>0.0005未満</v>
      </c>
      <c r="S48" s="89" t="str">
        <f>'３月'!K47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'４月'!K48</f>
        <v>0.3未満</v>
      </c>
      <c r="I49" s="88" t="str">
        <f>'５月'!K48</f>
        <v>0.3未満</v>
      </c>
      <c r="J49" s="88" t="str">
        <f>'６月'!K48</f>
        <v>0.3未満</v>
      </c>
      <c r="K49" s="88" t="str">
        <f>'７月'!K48</f>
        <v>0.3未満</v>
      </c>
      <c r="L49" s="88" t="str">
        <f>'８月'!K48</f>
        <v>0.3未満</v>
      </c>
      <c r="M49" s="88" t="str">
        <f>'９月'!K48</f>
        <v>0.3未満</v>
      </c>
      <c r="N49" s="88" t="str">
        <f>'１０月'!K48</f>
        <v>0.3未満</v>
      </c>
      <c r="O49" s="88" t="str">
        <f>'１１月'!K48</f>
        <v>0.3未満</v>
      </c>
      <c r="P49" s="88" t="str">
        <f>'１２月'!K48</f>
        <v>0.3未満</v>
      </c>
      <c r="Q49" s="88" t="str">
        <f>'１月'!K48</f>
        <v>0.3未満</v>
      </c>
      <c r="R49" s="88" t="str">
        <f>'２月'!K48</f>
        <v>0.3未満</v>
      </c>
      <c r="S49" s="89" t="str">
        <f>'３月'!K48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6.9</v>
      </c>
      <c r="F50" s="49">
        <f t="shared" si="2"/>
        <v>6.9</v>
      </c>
      <c r="G50" s="50">
        <f t="shared" si="3"/>
        <v>6.8999999999999995</v>
      </c>
      <c r="H50" s="88">
        <f>'４月'!K49</f>
        <v>6.9</v>
      </c>
      <c r="I50" s="88" t="str">
        <f>'５月'!K49</f>
        <v>6.9</v>
      </c>
      <c r="J50" s="88">
        <f>'６月'!K49</f>
        <v>6.9</v>
      </c>
      <c r="K50" s="88">
        <f>'７月'!K49</f>
        <v>6.9</v>
      </c>
      <c r="L50" s="88" t="str">
        <f>'８月'!K49</f>
        <v>7.0</v>
      </c>
      <c r="M50" s="88">
        <f>'９月'!K49</f>
        <v>6.9</v>
      </c>
      <c r="N50" s="88">
        <f>'１０月'!K49</f>
        <v>6.9</v>
      </c>
      <c r="O50" s="88" t="str">
        <f>'１１月'!K49</f>
        <v>7.0</v>
      </c>
      <c r="P50" s="88" t="str">
        <f>'１２月'!K49</f>
        <v>7.0</v>
      </c>
      <c r="Q50" s="88" t="str">
        <f>'１月'!K49</f>
        <v>7.0</v>
      </c>
      <c r="R50" s="88" t="str">
        <f>'２月'!K49</f>
        <v>6.9</v>
      </c>
      <c r="S50" s="89">
        <f>'３月'!K49</f>
        <v>6.9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'４月'!K50</f>
        <v>異常なし</v>
      </c>
      <c r="I51" s="88" t="str">
        <f>'５月'!K50</f>
        <v>異常なし</v>
      </c>
      <c r="J51" s="88" t="str">
        <f>'６月'!K50</f>
        <v>異常なし</v>
      </c>
      <c r="K51" s="88" t="str">
        <f>'７月'!K50</f>
        <v>異常なし</v>
      </c>
      <c r="L51" s="88" t="str">
        <f>'８月'!K50</f>
        <v>異常なし</v>
      </c>
      <c r="M51" s="88" t="str">
        <f>'９月'!K50</f>
        <v>異常なし</v>
      </c>
      <c r="N51" s="88" t="str">
        <f>'１０月'!K50</f>
        <v>異常なし</v>
      </c>
      <c r="O51" s="88" t="str">
        <f>'１１月'!K50</f>
        <v>異常なし</v>
      </c>
      <c r="P51" s="88" t="str">
        <f>'１２月'!K50</f>
        <v>異常なし</v>
      </c>
      <c r="Q51" s="88" t="str">
        <f>'１月'!K50</f>
        <v>異常なし</v>
      </c>
      <c r="R51" s="88" t="str">
        <f>'２月'!K50</f>
        <v>異常なし</v>
      </c>
      <c r="S51" s="89" t="str">
        <f>'３月'!K50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'４月'!K51</f>
        <v>異常なし</v>
      </c>
      <c r="I52" s="88" t="str">
        <f>'５月'!K51</f>
        <v>異常なし</v>
      </c>
      <c r="J52" s="88" t="str">
        <f>'６月'!K51</f>
        <v>異常なし</v>
      </c>
      <c r="K52" s="88" t="str">
        <f>'７月'!K51</f>
        <v>異常なし</v>
      </c>
      <c r="L52" s="88" t="str">
        <f>'８月'!K51</f>
        <v>異常なし</v>
      </c>
      <c r="M52" s="88" t="str">
        <f>'９月'!K51</f>
        <v>異常なし</v>
      </c>
      <c r="N52" s="88" t="str">
        <f>'１０月'!K51</f>
        <v>異常なし</v>
      </c>
      <c r="O52" s="88" t="str">
        <f>'１１月'!K51</f>
        <v>異常なし</v>
      </c>
      <c r="P52" s="88" t="str">
        <f>'１２月'!K51</f>
        <v>異常なし</v>
      </c>
      <c r="Q52" s="88" t="str">
        <f>'１月'!K51</f>
        <v>異常なし</v>
      </c>
      <c r="R52" s="88" t="str">
        <f>'２月'!K51</f>
        <v>異常なし</v>
      </c>
      <c r="S52" s="89" t="str">
        <f>'３月'!K51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'４月'!K52</f>
        <v>１未満</v>
      </c>
      <c r="I53" s="88" t="str">
        <f>'５月'!K52</f>
        <v>1未満</v>
      </c>
      <c r="J53" s="88" t="str">
        <f>'６月'!K52</f>
        <v>１未満</v>
      </c>
      <c r="K53" s="88" t="str">
        <f>'７月'!K52</f>
        <v>１未満</v>
      </c>
      <c r="L53" s="88" t="str">
        <f>'８月'!K52</f>
        <v>1未満</v>
      </c>
      <c r="M53" s="88" t="str">
        <f>'９月'!K52</f>
        <v>１未満</v>
      </c>
      <c r="N53" s="88" t="str">
        <f>'１０月'!K52</f>
        <v>１未満</v>
      </c>
      <c r="O53" s="88" t="str">
        <f>'１１月'!K52</f>
        <v>1未満</v>
      </c>
      <c r="P53" s="88" t="str">
        <f>'１２月'!K52</f>
        <v>１未満</v>
      </c>
      <c r="Q53" s="88" t="str">
        <f>'１月'!K52</f>
        <v>１未満</v>
      </c>
      <c r="R53" s="88" t="str">
        <f>'２月'!K52</f>
        <v>1未満</v>
      </c>
      <c r="S53" s="89" t="str">
        <f>'３月'!K52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'４月'!K53</f>
        <v>0.1未満</v>
      </c>
      <c r="I54" s="88" t="str">
        <f>'５月'!K53</f>
        <v>0.1未満</v>
      </c>
      <c r="J54" s="88" t="str">
        <f>'６月'!K53</f>
        <v>0.1未満</v>
      </c>
      <c r="K54" s="88" t="str">
        <f>'７月'!K53</f>
        <v>0.1未満</v>
      </c>
      <c r="L54" s="88" t="str">
        <f>'８月'!K53</f>
        <v>0.1未満</v>
      </c>
      <c r="M54" s="88" t="str">
        <f>'９月'!K53</f>
        <v>0.1未満</v>
      </c>
      <c r="N54" s="88" t="str">
        <f>'１０月'!K53</f>
        <v>0.1未満</v>
      </c>
      <c r="O54" s="88" t="str">
        <f>'１１月'!K53</f>
        <v>0.1未満</v>
      </c>
      <c r="P54" s="88" t="str">
        <f>'１２月'!K53</f>
        <v>0.1未満</v>
      </c>
      <c r="Q54" s="88" t="str">
        <f>'１月'!K53</f>
        <v>0.1未満</v>
      </c>
      <c r="R54" s="88" t="str">
        <f>'２月'!K53</f>
        <v>0.1未満</v>
      </c>
      <c r="S54" s="89" t="str">
        <f>'３月'!K53</f>
        <v>0.1未満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'４月'!K54</f>
        <v>適合</v>
      </c>
      <c r="I55" s="88" t="str">
        <f>'５月'!K54</f>
        <v>適合</v>
      </c>
      <c r="J55" s="88" t="str">
        <f>'６月'!K54</f>
        <v>適合</v>
      </c>
      <c r="K55" s="88" t="str">
        <f>'７月'!K54</f>
        <v>適合</v>
      </c>
      <c r="L55" s="88" t="str">
        <f>'８月'!K54</f>
        <v>適合</v>
      </c>
      <c r="M55" s="88" t="str">
        <f>'９月'!K54</f>
        <v>適合</v>
      </c>
      <c r="N55" s="88" t="str">
        <f>'１０月'!K54</f>
        <v>適合</v>
      </c>
      <c r="O55" s="88" t="str">
        <f>'１１月'!K54</f>
        <v>適合</v>
      </c>
      <c r="P55" s="88" t="str">
        <f>'１２月'!K54</f>
        <v>適合</v>
      </c>
      <c r="Q55" s="88" t="str">
        <f>'１月'!K54</f>
        <v>適合</v>
      </c>
      <c r="R55" s="88" t="str">
        <f>'２月'!K54</f>
        <v>適合</v>
      </c>
      <c r="S55" s="89" t="str">
        <f>'３月'!K54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'４月'!K57</f>
        <v>-</v>
      </c>
      <c r="I58" s="88" t="str">
        <f>'５月'!K57</f>
        <v>-</v>
      </c>
      <c r="J58" s="88" t="str">
        <f>'６月'!K57</f>
        <v>-</v>
      </c>
      <c r="K58" s="88" t="str">
        <f>'７月'!K57</f>
        <v>-</v>
      </c>
      <c r="L58" s="88" t="str">
        <f>'８月'!K57</f>
        <v>-</v>
      </c>
      <c r="M58" s="88" t="str">
        <f>'９月'!K57</f>
        <v>-</v>
      </c>
      <c r="N58" s="88" t="str">
        <f>'１０月'!K57</f>
        <v>-</v>
      </c>
      <c r="O58" s="88" t="str">
        <f>'１１月'!K57</f>
        <v>-</v>
      </c>
      <c r="P58" s="88" t="str">
        <f>'１２月'!K57</f>
        <v>-</v>
      </c>
      <c r="Q58" s="88" t="str">
        <f>'１月'!K57</f>
        <v>-</v>
      </c>
      <c r="R58" s="88" t="str">
        <f>'２月'!K57</f>
        <v>-</v>
      </c>
      <c r="S58" s="89" t="str">
        <f>'３月'!K57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'４月'!K58</f>
        <v>-</v>
      </c>
      <c r="I59" s="88" t="str">
        <f>'５月'!K58</f>
        <v>-</v>
      </c>
      <c r="J59" s="88" t="str">
        <f>'６月'!K58</f>
        <v>-</v>
      </c>
      <c r="K59" s="88" t="str">
        <f>'７月'!K58</f>
        <v>-</v>
      </c>
      <c r="L59" s="88" t="str">
        <f>'８月'!K58</f>
        <v>-</v>
      </c>
      <c r="M59" s="88" t="str">
        <f>'９月'!K58</f>
        <v>-</v>
      </c>
      <c r="N59" s="88" t="str">
        <f>'１０月'!K58</f>
        <v>-</v>
      </c>
      <c r="O59" s="88" t="str">
        <f>'１１月'!K58</f>
        <v>-</v>
      </c>
      <c r="P59" s="88" t="str">
        <f>'１２月'!K58</f>
        <v>-</v>
      </c>
      <c r="Q59" s="88" t="str">
        <f>'１月'!K58</f>
        <v>-</v>
      </c>
      <c r="R59" s="88" t="str">
        <f>'２月'!K58</f>
        <v>-</v>
      </c>
      <c r="S59" s="89" t="str">
        <f>'３月'!K58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'４月'!K59</f>
        <v>-</v>
      </c>
      <c r="I60" s="88" t="str">
        <f>'５月'!K59</f>
        <v>-</v>
      </c>
      <c r="J60" s="88" t="str">
        <f>'６月'!K59</f>
        <v>-</v>
      </c>
      <c r="K60" s="88" t="str">
        <f>'７月'!K59</f>
        <v>-</v>
      </c>
      <c r="L60" s="88" t="str">
        <f>'８月'!K59</f>
        <v>-</v>
      </c>
      <c r="M60" s="88" t="str">
        <f>'９月'!K59</f>
        <v>-</v>
      </c>
      <c r="N60" s="88" t="str">
        <f>'１０月'!K59</f>
        <v>-</v>
      </c>
      <c r="O60" s="88" t="str">
        <f>'１１月'!K59</f>
        <v>-</v>
      </c>
      <c r="P60" s="88" t="str">
        <f>'１２月'!K59</f>
        <v>-</v>
      </c>
      <c r="Q60" s="88" t="str">
        <f>'１月'!K59</f>
        <v>-</v>
      </c>
      <c r="R60" s="88" t="str">
        <f>'２月'!K59</f>
        <v>-</v>
      </c>
      <c r="S60" s="89" t="str">
        <f>'３月'!K59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'４月'!K60</f>
        <v>-</v>
      </c>
      <c r="I61" s="88" t="str">
        <f>'５月'!K60</f>
        <v>-</v>
      </c>
      <c r="J61" s="88" t="str">
        <f>'６月'!K60</f>
        <v>-</v>
      </c>
      <c r="K61" s="88" t="str">
        <f>'７月'!K60</f>
        <v>-</v>
      </c>
      <c r="L61" s="88" t="str">
        <f>'８月'!K60</f>
        <v>-</v>
      </c>
      <c r="M61" s="88" t="str">
        <f>'９月'!K60</f>
        <v>-</v>
      </c>
      <c r="N61" s="88" t="str">
        <f>'１０月'!K60</f>
        <v>-</v>
      </c>
      <c r="O61" s="88" t="str">
        <f>'１１月'!K60</f>
        <v>-</v>
      </c>
      <c r="P61" s="88" t="str">
        <f>'１２月'!K60</f>
        <v>-</v>
      </c>
      <c r="Q61" s="88" t="str">
        <f>'１月'!K60</f>
        <v>-</v>
      </c>
      <c r="R61" s="88" t="str">
        <f>'２月'!K60</f>
        <v>-</v>
      </c>
      <c r="S61" s="89" t="str">
        <f>'３月'!K60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'４月'!K63</f>
        <v>0.30</v>
      </c>
      <c r="I64" s="88" t="str">
        <f>'５月'!K63</f>
        <v>-</v>
      </c>
      <c r="J64" s="88" t="str">
        <f>'６月'!K63</f>
        <v>0.30</v>
      </c>
      <c r="K64" s="88" t="str">
        <f>'７月'!K63</f>
        <v>0.30</v>
      </c>
      <c r="L64" s="88" t="str">
        <f>'８月'!K63</f>
        <v>-</v>
      </c>
      <c r="M64" s="88" t="str">
        <f>'９月'!K63</f>
        <v>0.30</v>
      </c>
      <c r="N64" s="88" t="str">
        <f>'１０月'!K63</f>
        <v>0.40</v>
      </c>
      <c r="O64" s="88" t="str">
        <f>'１１月'!K63</f>
        <v>0.40</v>
      </c>
      <c r="P64" s="88" t="str">
        <f>'１２月'!K63</f>
        <v>0.50</v>
      </c>
      <c r="Q64" s="88" t="str">
        <f>'１月'!K63</f>
        <v>0.20</v>
      </c>
      <c r="R64" s="88" t="str">
        <f>'２月'!K63</f>
        <v>0.40</v>
      </c>
      <c r="S64" s="89" t="str">
        <f>'３月'!K63</f>
        <v>0.40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'４月'!K64</f>
        <v>17.5</v>
      </c>
      <c r="I65" s="88" t="str">
        <f>'５月'!K64</f>
        <v>-</v>
      </c>
      <c r="J65" s="88" t="str">
        <f>'６月'!K64</f>
        <v>18.8</v>
      </c>
      <c r="K65" s="88" t="str">
        <f>'７月'!K64</f>
        <v>27.8</v>
      </c>
      <c r="L65" s="88" t="str">
        <f>'８月'!K64</f>
        <v>-</v>
      </c>
      <c r="M65" s="88" t="str">
        <f>'９月'!K64</f>
        <v>17.2</v>
      </c>
      <c r="N65" s="88" t="str">
        <f>'１０月'!K64</f>
        <v>14.5</v>
      </c>
      <c r="O65" s="88" t="str">
        <f>'１１月'!K64</f>
        <v>9.5</v>
      </c>
      <c r="P65" s="88" t="str">
        <f>'１２月'!K64</f>
        <v>0.5</v>
      </c>
      <c r="Q65" s="88" t="str">
        <f>'１月'!K64</f>
        <v>2.0</v>
      </c>
      <c r="R65" s="88" t="str">
        <f>'２月'!K64</f>
        <v>1.5</v>
      </c>
      <c r="S65" s="89" t="str">
        <f>'３月'!K64</f>
        <v>6.0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'４月'!K65</f>
        <v>14.4</v>
      </c>
      <c r="I66" s="88" t="str">
        <f>'５月'!K65</f>
        <v>-</v>
      </c>
      <c r="J66" s="88" t="str">
        <f>'６月'!K65</f>
        <v>15.6</v>
      </c>
      <c r="K66" s="88" t="str">
        <f>'７月'!K65</f>
        <v>17.2</v>
      </c>
      <c r="L66" s="88" t="str">
        <f>'８月'!K65</f>
        <v>-</v>
      </c>
      <c r="M66" s="88" t="str">
        <f>'９月'!K65</f>
        <v>16.5</v>
      </c>
      <c r="N66" s="88" t="str">
        <f>'１０月'!K65</f>
        <v>15.5</v>
      </c>
      <c r="O66" s="88" t="str">
        <f>'１１月'!K65</f>
        <v>14.0</v>
      </c>
      <c r="P66" s="88" t="str">
        <f>'１２月'!K65</f>
        <v>12.5</v>
      </c>
      <c r="Q66" s="88" t="str">
        <f>'１月'!K65</f>
        <v>10.5</v>
      </c>
      <c r="R66" s="88" t="str">
        <f>'２月'!K65</f>
        <v>11.0</v>
      </c>
      <c r="S66" s="89" t="str">
        <f>'３月'!K65</f>
        <v>13.0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'４月'!K68</f>
        <v>-</v>
      </c>
      <c r="I69" s="88" t="str">
        <f>'５月'!K68</f>
        <v>0.4</v>
      </c>
      <c r="J69" s="88" t="str">
        <f>'６月'!K68</f>
        <v>-</v>
      </c>
      <c r="K69" s="88" t="str">
        <f>'７月'!K68</f>
        <v>-</v>
      </c>
      <c r="L69" s="88" t="str">
        <f>'８月'!K68</f>
        <v>0.40</v>
      </c>
      <c r="M69" s="88" t="str">
        <f>'９月'!K68</f>
        <v>-</v>
      </c>
      <c r="N69" s="88" t="str">
        <f>'１０月'!K68</f>
        <v>-</v>
      </c>
      <c r="O69" s="88" t="str">
        <f>'１１月'!K68</f>
        <v>0.4</v>
      </c>
      <c r="P69" s="88" t="str">
        <f>'１２月'!K68</f>
        <v>-</v>
      </c>
      <c r="Q69" s="88" t="str">
        <f>'１月'!K68</f>
        <v>-</v>
      </c>
      <c r="R69" s="88" t="str">
        <f>'２月'!K68</f>
        <v>0.4</v>
      </c>
      <c r="S69" s="89" t="str">
        <f>'３月'!K68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'４月'!K69</f>
        <v>-</v>
      </c>
      <c r="I70" s="88" t="str">
        <f>'５月'!K69</f>
        <v>19.0</v>
      </c>
      <c r="J70" s="88" t="str">
        <f>'６月'!K69</f>
        <v>-</v>
      </c>
      <c r="K70" s="88" t="str">
        <f>'７月'!K69</f>
        <v>-</v>
      </c>
      <c r="L70" s="88" t="str">
        <f>'８月'!K69</f>
        <v>26.5</v>
      </c>
      <c r="M70" s="88" t="str">
        <f>'９月'!K69</f>
        <v>-</v>
      </c>
      <c r="N70" s="88" t="str">
        <f>'１０月'!K69</f>
        <v>-</v>
      </c>
      <c r="O70" s="88" t="str">
        <f>'１１月'!K69</f>
        <v>9.5</v>
      </c>
      <c r="P70" s="88" t="str">
        <f>'１２月'!K69</f>
        <v>-</v>
      </c>
      <c r="Q70" s="88" t="str">
        <f>'１月'!K69</f>
        <v>-</v>
      </c>
      <c r="R70" s="88" t="str">
        <f>'２月'!K69</f>
        <v>1.5</v>
      </c>
      <c r="S70" s="89" t="str">
        <f>'３月'!K69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'４月'!K70</f>
        <v>-</v>
      </c>
      <c r="I71" s="88" t="str">
        <f>'５月'!K70</f>
        <v>15.0</v>
      </c>
      <c r="J71" s="88" t="str">
        <f>'６月'!K70</f>
        <v>-</v>
      </c>
      <c r="K71" s="88" t="str">
        <f>'７月'!K70</f>
        <v>-</v>
      </c>
      <c r="L71" s="88" t="str">
        <f>'８月'!K70</f>
        <v>17.0</v>
      </c>
      <c r="M71" s="88" t="str">
        <f>'９月'!K70</f>
        <v>-</v>
      </c>
      <c r="N71" s="88" t="str">
        <f>'１０月'!K70</f>
        <v>-</v>
      </c>
      <c r="O71" s="88" t="str">
        <f>'１１月'!K70</f>
        <v>14.0</v>
      </c>
      <c r="P71" s="88" t="str">
        <f>'１２月'!K70</f>
        <v>-</v>
      </c>
      <c r="Q71" s="88" t="str">
        <f>'１月'!K70</f>
        <v>-</v>
      </c>
      <c r="R71" s="88" t="str">
        <f>'２月'!K70</f>
        <v>11.0</v>
      </c>
      <c r="S71" s="89" t="str">
        <f>'３月'!K70</f>
        <v>-</v>
      </c>
    </row>
    <row r="72" spans="1:19">
      <c r="A72" s="60" t="s">
        <v>197</v>
      </c>
      <c r="B72" s="60" t="s">
        <v>205</v>
      </c>
      <c r="C72" s="60" t="s">
        <v>200</v>
      </c>
    </row>
    <row r="74" spans="1:19" s="34" customFormat="1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 s="34" customFormat="1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'４月'!L4</f>
        <v>-</v>
      </c>
      <c r="I76" s="88" t="str">
        <f>'５月'!L4</f>
        <v>-</v>
      </c>
      <c r="J76" s="88" t="str">
        <f>'６月'!L4</f>
        <v>-</v>
      </c>
      <c r="K76" s="88" t="str">
        <f>'７月'!L4</f>
        <v>-</v>
      </c>
      <c r="L76" s="88" t="str">
        <f>'８月'!L4</f>
        <v>-</v>
      </c>
      <c r="M76" s="88" t="str">
        <f>'９月'!L4</f>
        <v>-</v>
      </c>
      <c r="N76" s="88" t="str">
        <f>'１０月'!L4</f>
        <v>0</v>
      </c>
      <c r="O76" s="88" t="str">
        <f>'１１月'!L4</f>
        <v>-</v>
      </c>
      <c r="P76" s="88" t="str">
        <f>'１２月'!L4</f>
        <v>-</v>
      </c>
      <c r="Q76" s="88" t="str">
        <f>'１月'!L4</f>
        <v>-</v>
      </c>
      <c r="R76" s="88" t="str">
        <f>'２月'!L4</f>
        <v>-</v>
      </c>
      <c r="S76" s="89" t="str">
        <f>'３月'!L4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'４月'!L5</f>
        <v>-</v>
      </c>
      <c r="I77" s="88" t="str">
        <f>'５月'!L5</f>
        <v>-</v>
      </c>
      <c r="J77" s="88" t="str">
        <f>'６月'!L5</f>
        <v>-</v>
      </c>
      <c r="K77" s="88" t="str">
        <f>'７月'!L5</f>
        <v>-</v>
      </c>
      <c r="L77" s="88" t="str">
        <f>'８月'!L5</f>
        <v>-</v>
      </c>
      <c r="M77" s="88" t="str">
        <f>'９月'!L5</f>
        <v>-</v>
      </c>
      <c r="N77" s="88" t="str">
        <f>'１０月'!L5</f>
        <v>検出しない</v>
      </c>
      <c r="O77" s="88" t="str">
        <f>'１１月'!L5</f>
        <v>-</v>
      </c>
      <c r="P77" s="88" t="str">
        <f>'１２月'!L5</f>
        <v>-</v>
      </c>
      <c r="Q77" s="88" t="str">
        <f>'１月'!L5</f>
        <v>-</v>
      </c>
      <c r="R77" s="88" t="str">
        <f>'２月'!L5</f>
        <v>-</v>
      </c>
      <c r="S77" s="89" t="str">
        <f>'３月'!L5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'４月'!L6</f>
        <v>-</v>
      </c>
      <c r="I78" s="88" t="str">
        <f>'５月'!L6</f>
        <v>-</v>
      </c>
      <c r="J78" s="88" t="str">
        <f>'６月'!L6</f>
        <v>-</v>
      </c>
      <c r="K78" s="88" t="str">
        <f>'７月'!L6</f>
        <v>-</v>
      </c>
      <c r="L78" s="88" t="str">
        <f>'８月'!L6</f>
        <v>-</v>
      </c>
      <c r="M78" s="88" t="str">
        <f>'９月'!L6</f>
        <v>-</v>
      </c>
      <c r="N78" s="88" t="str">
        <f>'１０月'!L6</f>
        <v>0.0003未満</v>
      </c>
      <c r="O78" s="88" t="str">
        <f>'１１月'!L6</f>
        <v>-</v>
      </c>
      <c r="P78" s="88" t="str">
        <f>'１２月'!L6</f>
        <v>-</v>
      </c>
      <c r="Q78" s="88" t="str">
        <f>'１月'!L6</f>
        <v>-</v>
      </c>
      <c r="R78" s="88" t="str">
        <f>'２月'!L6</f>
        <v>-</v>
      </c>
      <c r="S78" s="89" t="str">
        <f>'３月'!L6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'４月'!L7</f>
        <v>-</v>
      </c>
      <c r="I79" s="88" t="str">
        <f>'５月'!L7</f>
        <v>-</v>
      </c>
      <c r="J79" s="88" t="str">
        <f>'６月'!L7</f>
        <v>-</v>
      </c>
      <c r="K79" s="88" t="str">
        <f>'７月'!L7</f>
        <v>-</v>
      </c>
      <c r="L79" s="88" t="str">
        <f>'８月'!L7</f>
        <v>-</v>
      </c>
      <c r="M79" s="88" t="str">
        <f>'９月'!L7</f>
        <v>-</v>
      </c>
      <c r="N79" s="88" t="str">
        <f>'１０月'!L7</f>
        <v>0.00005未満</v>
      </c>
      <c r="O79" s="88" t="str">
        <f>'１１月'!L7</f>
        <v>-</v>
      </c>
      <c r="P79" s="88" t="str">
        <f>'１２月'!L7</f>
        <v>-</v>
      </c>
      <c r="Q79" s="88" t="str">
        <f>'１月'!L7</f>
        <v>-</v>
      </c>
      <c r="R79" s="88" t="str">
        <f>'２月'!L7</f>
        <v>-</v>
      </c>
      <c r="S79" s="89" t="str">
        <f>'３月'!L7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'４月'!L8</f>
        <v>-</v>
      </c>
      <c r="I80" s="88" t="str">
        <f>'５月'!L8</f>
        <v>-</v>
      </c>
      <c r="J80" s="88" t="str">
        <f>'６月'!L8</f>
        <v>-</v>
      </c>
      <c r="K80" s="88" t="str">
        <f>'７月'!L8</f>
        <v>-</v>
      </c>
      <c r="L80" s="88" t="str">
        <f>'８月'!L8</f>
        <v>-</v>
      </c>
      <c r="M80" s="88" t="str">
        <f>'９月'!L8</f>
        <v>-</v>
      </c>
      <c r="N80" s="88" t="str">
        <f>'１０月'!L8</f>
        <v>0.001未満</v>
      </c>
      <c r="O80" s="88" t="str">
        <f>'１１月'!L8</f>
        <v>-</v>
      </c>
      <c r="P80" s="88" t="str">
        <f>'１２月'!L8</f>
        <v>-</v>
      </c>
      <c r="Q80" s="88" t="str">
        <f>'１月'!L8</f>
        <v>-</v>
      </c>
      <c r="R80" s="88" t="str">
        <f>'２月'!L8</f>
        <v>-</v>
      </c>
      <c r="S80" s="89" t="str">
        <f>'３月'!L8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'４月'!L9</f>
        <v>-</v>
      </c>
      <c r="I81" s="88" t="str">
        <f>'５月'!L9</f>
        <v>-</v>
      </c>
      <c r="J81" s="88" t="str">
        <f>'６月'!L9</f>
        <v>-</v>
      </c>
      <c r="K81" s="88" t="str">
        <f>'７月'!L9</f>
        <v>-</v>
      </c>
      <c r="L81" s="88" t="str">
        <f>'８月'!L9</f>
        <v>-</v>
      </c>
      <c r="M81" s="88" t="str">
        <f>'９月'!L9</f>
        <v>-</v>
      </c>
      <c r="N81" s="88" t="str">
        <f>'１０月'!L9</f>
        <v>0.001未満</v>
      </c>
      <c r="O81" s="88" t="str">
        <f>'１１月'!L9</f>
        <v>-</v>
      </c>
      <c r="P81" s="88" t="str">
        <f>'１２月'!L9</f>
        <v>-</v>
      </c>
      <c r="Q81" s="88" t="str">
        <f>'１月'!L9</f>
        <v>-</v>
      </c>
      <c r="R81" s="88" t="str">
        <f>'２月'!L9</f>
        <v>-</v>
      </c>
      <c r="S81" s="89" t="str">
        <f>'３月'!L9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'４月'!L10</f>
        <v>-</v>
      </c>
      <c r="I82" s="88" t="str">
        <f>'５月'!L10</f>
        <v>-</v>
      </c>
      <c r="J82" s="88" t="str">
        <f>'６月'!L10</f>
        <v>-</v>
      </c>
      <c r="K82" s="88" t="str">
        <f>'７月'!L10</f>
        <v>-</v>
      </c>
      <c r="L82" s="88" t="str">
        <f>'８月'!L10</f>
        <v>-</v>
      </c>
      <c r="M82" s="88" t="str">
        <f>'９月'!L10</f>
        <v>-</v>
      </c>
      <c r="N82" s="88" t="str">
        <f>'１０月'!L10</f>
        <v>0.0035</v>
      </c>
      <c r="O82" s="88" t="str">
        <f>'１１月'!L10</f>
        <v>-</v>
      </c>
      <c r="P82" s="88" t="str">
        <f>'１２月'!L10</f>
        <v>-</v>
      </c>
      <c r="Q82" s="88" t="str">
        <f>'１月'!L10</f>
        <v>-</v>
      </c>
      <c r="R82" s="88" t="str">
        <f>'２月'!L10</f>
        <v>-</v>
      </c>
      <c r="S82" s="89" t="str">
        <f>'３月'!L10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'４月'!L11</f>
        <v>-</v>
      </c>
      <c r="I83" s="88" t="str">
        <f>'５月'!L11</f>
        <v>-</v>
      </c>
      <c r="J83" s="88" t="str">
        <f>'６月'!L11</f>
        <v>-</v>
      </c>
      <c r="K83" s="88" t="str">
        <f>'７月'!L11</f>
        <v>-</v>
      </c>
      <c r="L83" s="88" t="str">
        <f>'８月'!L11</f>
        <v>-</v>
      </c>
      <c r="M83" s="88" t="str">
        <f>'９月'!L11</f>
        <v>-</v>
      </c>
      <c r="N83" s="88" t="str">
        <f>'１０月'!L11</f>
        <v>0.005未満</v>
      </c>
      <c r="O83" s="88" t="str">
        <f>'１１月'!L11</f>
        <v>-</v>
      </c>
      <c r="P83" s="88" t="str">
        <f>'１２月'!L11</f>
        <v>-</v>
      </c>
      <c r="Q83" s="88" t="str">
        <f>'１月'!L11</f>
        <v>-</v>
      </c>
      <c r="R83" s="88" t="str">
        <f>'２月'!L11</f>
        <v>-</v>
      </c>
      <c r="S83" s="89" t="str">
        <f>'３月'!L11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'４月'!L12</f>
        <v>-</v>
      </c>
      <c r="I84" s="88" t="str">
        <f>'５月'!L12</f>
        <v>-</v>
      </c>
      <c r="J84" s="88" t="str">
        <f>'６月'!L12</f>
        <v>-</v>
      </c>
      <c r="K84" s="88" t="str">
        <f>'７月'!L12</f>
        <v>-</v>
      </c>
      <c r="L84" s="88" t="str">
        <f>'８月'!L12</f>
        <v>-</v>
      </c>
      <c r="M84" s="88" t="str">
        <f>'９月'!L12</f>
        <v>-</v>
      </c>
      <c r="N84" s="88" t="str">
        <f>'１０月'!L12</f>
        <v>0.001未満</v>
      </c>
      <c r="O84" s="88" t="str">
        <f>'１１月'!L12</f>
        <v>-</v>
      </c>
      <c r="P84" s="88" t="str">
        <f>'１２月'!L12</f>
        <v>-</v>
      </c>
      <c r="Q84" s="88" t="str">
        <f>'１月'!L12</f>
        <v>-</v>
      </c>
      <c r="R84" s="88" t="str">
        <f>'２月'!L12</f>
        <v>-</v>
      </c>
      <c r="S84" s="89" t="str">
        <f>'３月'!L12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'４月'!L13</f>
        <v>-</v>
      </c>
      <c r="I85" s="88" t="str">
        <f>'５月'!L13</f>
        <v>-</v>
      </c>
      <c r="J85" s="88" t="str">
        <f>'６月'!L13</f>
        <v>-</v>
      </c>
      <c r="K85" s="88" t="str">
        <f>'７月'!L13</f>
        <v>-</v>
      </c>
      <c r="L85" s="88" t="str">
        <f>'８月'!L13</f>
        <v>-</v>
      </c>
      <c r="M85" s="88" t="str">
        <f>'９月'!L13</f>
        <v>-</v>
      </c>
      <c r="N85" s="88" t="str">
        <f>'１０月'!L13</f>
        <v>0.02未満</v>
      </c>
      <c r="O85" s="88" t="str">
        <f>'１１月'!L13</f>
        <v>-</v>
      </c>
      <c r="P85" s="88" t="str">
        <f>'１２月'!L13</f>
        <v>-</v>
      </c>
      <c r="Q85" s="88" t="str">
        <f>'１月'!L13</f>
        <v>-</v>
      </c>
      <c r="R85" s="88" t="str">
        <f>'２月'!L13</f>
        <v>-</v>
      </c>
      <c r="S85" s="89" t="str">
        <f>'３月'!L13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'４月'!L14</f>
        <v>-</v>
      </c>
      <c r="I86" s="88" t="str">
        <f>'５月'!L14</f>
        <v>-</v>
      </c>
      <c r="J86" s="88" t="str">
        <f>'６月'!L14</f>
        <v>-</v>
      </c>
      <c r="K86" s="88" t="str">
        <f>'７月'!L14</f>
        <v>-</v>
      </c>
      <c r="L86" s="88" t="str">
        <f>'８月'!L14</f>
        <v>-</v>
      </c>
      <c r="M86" s="88" t="str">
        <f>'９月'!L14</f>
        <v>-</v>
      </c>
      <c r="N86" s="88" t="str">
        <f>'１０月'!L14</f>
        <v>0.12</v>
      </c>
      <c r="O86" s="88" t="str">
        <f>'１１月'!L14</f>
        <v>-</v>
      </c>
      <c r="P86" s="88" t="str">
        <f>'１２月'!L14</f>
        <v>-</v>
      </c>
      <c r="Q86" s="88" t="str">
        <f>'１月'!L14</f>
        <v>-</v>
      </c>
      <c r="R86" s="88" t="str">
        <f>'２月'!L14</f>
        <v>-</v>
      </c>
      <c r="S86" s="89" t="str">
        <f>'３月'!L14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'４月'!L15</f>
        <v>-</v>
      </c>
      <c r="I87" s="88" t="str">
        <f>'５月'!L15</f>
        <v>-</v>
      </c>
      <c r="J87" s="88" t="str">
        <f>'６月'!L15</f>
        <v>-</v>
      </c>
      <c r="K87" s="88" t="str">
        <f>'７月'!L15</f>
        <v>-</v>
      </c>
      <c r="L87" s="88" t="str">
        <f>'８月'!L15</f>
        <v>-</v>
      </c>
      <c r="M87" s="88" t="str">
        <f>'９月'!L15</f>
        <v>-</v>
      </c>
      <c r="N87" s="88" t="str">
        <f>'１０月'!L15</f>
        <v>0.1未満</v>
      </c>
      <c r="O87" s="88" t="str">
        <f>'１１月'!L15</f>
        <v>-</v>
      </c>
      <c r="P87" s="88" t="str">
        <f>'１２月'!L15</f>
        <v>-</v>
      </c>
      <c r="Q87" s="88" t="str">
        <f>'１月'!L15</f>
        <v>-</v>
      </c>
      <c r="R87" s="88" t="str">
        <f>'２月'!L15</f>
        <v>-</v>
      </c>
      <c r="S87" s="89" t="str">
        <f>'３月'!L15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'４月'!L16</f>
        <v>-</v>
      </c>
      <c r="I88" s="88" t="str">
        <f>'５月'!L16</f>
        <v>-</v>
      </c>
      <c r="J88" s="88" t="str">
        <f>'６月'!L16</f>
        <v>-</v>
      </c>
      <c r="K88" s="88" t="str">
        <f>'７月'!L16</f>
        <v>-</v>
      </c>
      <c r="L88" s="88" t="str">
        <f>'８月'!L16</f>
        <v>-</v>
      </c>
      <c r="M88" s="88" t="str">
        <f>'９月'!L16</f>
        <v>-</v>
      </c>
      <c r="N88" s="88" t="str">
        <f>'１０月'!L16</f>
        <v>0.0002未満</v>
      </c>
      <c r="O88" s="88" t="str">
        <f>'１１月'!L16</f>
        <v>-</v>
      </c>
      <c r="P88" s="88" t="str">
        <f>'１２月'!L16</f>
        <v>-</v>
      </c>
      <c r="Q88" s="88" t="str">
        <f>'１月'!L16</f>
        <v>-</v>
      </c>
      <c r="R88" s="88" t="str">
        <f>'２月'!L16</f>
        <v>-</v>
      </c>
      <c r="S88" s="89" t="str">
        <f>'３月'!L16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'４月'!L17</f>
        <v>-</v>
      </c>
      <c r="I89" s="88" t="str">
        <f>'５月'!L17</f>
        <v>-</v>
      </c>
      <c r="J89" s="88" t="str">
        <f>'６月'!L17</f>
        <v>-</v>
      </c>
      <c r="K89" s="88" t="str">
        <f>'７月'!L17</f>
        <v>-</v>
      </c>
      <c r="L89" s="88" t="str">
        <f>'８月'!L17</f>
        <v>-</v>
      </c>
      <c r="M89" s="88" t="str">
        <f>'９月'!L17</f>
        <v>-</v>
      </c>
      <c r="N89" s="88" t="str">
        <f>'１０月'!L17</f>
        <v>0.005未満</v>
      </c>
      <c r="O89" s="88" t="str">
        <f>'１１月'!L17</f>
        <v>-</v>
      </c>
      <c r="P89" s="88" t="str">
        <f>'１２月'!L17</f>
        <v>-</v>
      </c>
      <c r="Q89" s="88" t="str">
        <f>'１月'!L17</f>
        <v>-</v>
      </c>
      <c r="R89" s="88" t="str">
        <f>'２月'!L17</f>
        <v>-</v>
      </c>
      <c r="S89" s="89" t="str">
        <f>'３月'!L17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'４月'!L18</f>
        <v>-</v>
      </c>
      <c r="I90" s="88" t="str">
        <f>'５月'!L18</f>
        <v>-</v>
      </c>
      <c r="J90" s="88" t="str">
        <f>'６月'!L18</f>
        <v>-</v>
      </c>
      <c r="K90" s="88" t="str">
        <f>'７月'!L18</f>
        <v>-</v>
      </c>
      <c r="L90" s="88" t="str">
        <f>'８月'!L18</f>
        <v>-</v>
      </c>
      <c r="M90" s="88" t="str">
        <f>'９月'!L18</f>
        <v>-</v>
      </c>
      <c r="N90" s="88" t="str">
        <f>'１０月'!L18</f>
        <v>0.004未満</v>
      </c>
      <c r="O90" s="88" t="str">
        <f>'１１月'!L18</f>
        <v>-</v>
      </c>
      <c r="P90" s="88" t="str">
        <f>'１２月'!L18</f>
        <v>-</v>
      </c>
      <c r="Q90" s="88" t="str">
        <f>'１月'!L18</f>
        <v>-</v>
      </c>
      <c r="R90" s="88" t="str">
        <f>'２月'!L18</f>
        <v>-</v>
      </c>
      <c r="S90" s="89" t="str">
        <f>'３月'!L18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'４月'!L19</f>
        <v>-</v>
      </c>
      <c r="I91" s="88" t="str">
        <f>'５月'!L19</f>
        <v>-</v>
      </c>
      <c r="J91" s="88" t="str">
        <f>'６月'!L19</f>
        <v>-</v>
      </c>
      <c r="K91" s="88" t="str">
        <f>'７月'!L19</f>
        <v>-</v>
      </c>
      <c r="L91" s="88" t="str">
        <f>'８月'!L19</f>
        <v>-</v>
      </c>
      <c r="M91" s="88" t="str">
        <f>'９月'!L19</f>
        <v>-</v>
      </c>
      <c r="N91" s="88" t="str">
        <f>'１０月'!L19</f>
        <v>0.002未満</v>
      </c>
      <c r="O91" s="88" t="str">
        <f>'１１月'!L19</f>
        <v>-</v>
      </c>
      <c r="P91" s="88" t="str">
        <f>'１２月'!L19</f>
        <v>-</v>
      </c>
      <c r="Q91" s="88" t="str">
        <f>'１月'!L19</f>
        <v>-</v>
      </c>
      <c r="R91" s="88" t="str">
        <f>'２月'!L19</f>
        <v>-</v>
      </c>
      <c r="S91" s="89" t="str">
        <f>'３月'!L19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'４月'!L20</f>
        <v>-</v>
      </c>
      <c r="I92" s="88" t="str">
        <f>'５月'!L20</f>
        <v>-</v>
      </c>
      <c r="J92" s="88" t="str">
        <f>'６月'!L20</f>
        <v>-</v>
      </c>
      <c r="K92" s="88" t="str">
        <f>'７月'!L20</f>
        <v>-</v>
      </c>
      <c r="L92" s="88" t="str">
        <f>'８月'!L20</f>
        <v>-</v>
      </c>
      <c r="M92" s="88" t="str">
        <f>'９月'!L20</f>
        <v>-</v>
      </c>
      <c r="N92" s="88" t="str">
        <f>'１０月'!L20</f>
        <v>0.001未満</v>
      </c>
      <c r="O92" s="88" t="str">
        <f>'１１月'!L20</f>
        <v>-</v>
      </c>
      <c r="P92" s="88" t="str">
        <f>'１２月'!L20</f>
        <v>-</v>
      </c>
      <c r="Q92" s="88" t="str">
        <f>'１月'!L20</f>
        <v>-</v>
      </c>
      <c r="R92" s="88" t="str">
        <f>'２月'!L20</f>
        <v>-</v>
      </c>
      <c r="S92" s="89" t="str">
        <f>'３月'!L20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'４月'!L21</f>
        <v>-</v>
      </c>
      <c r="I93" s="88" t="str">
        <f>'５月'!L21</f>
        <v>-</v>
      </c>
      <c r="J93" s="88" t="str">
        <f>'６月'!L21</f>
        <v>-</v>
      </c>
      <c r="K93" s="88" t="str">
        <f>'７月'!L21</f>
        <v>-</v>
      </c>
      <c r="L93" s="88" t="str">
        <f>'８月'!L21</f>
        <v>-</v>
      </c>
      <c r="M93" s="88" t="str">
        <f>'９月'!L21</f>
        <v>-</v>
      </c>
      <c r="N93" s="88" t="str">
        <f>'１０月'!L21</f>
        <v>0.001未満</v>
      </c>
      <c r="O93" s="88" t="str">
        <f>'１１月'!L21</f>
        <v>-</v>
      </c>
      <c r="P93" s="88" t="str">
        <f>'１２月'!L21</f>
        <v>-</v>
      </c>
      <c r="Q93" s="88" t="str">
        <f>'１月'!L21</f>
        <v>-</v>
      </c>
      <c r="R93" s="88" t="str">
        <f>'２月'!L21</f>
        <v>-</v>
      </c>
      <c r="S93" s="89" t="str">
        <f>'３月'!L21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'４月'!L22</f>
        <v>-</v>
      </c>
      <c r="I94" s="88" t="str">
        <f>'５月'!L22</f>
        <v>-</v>
      </c>
      <c r="J94" s="88" t="str">
        <f>'６月'!L22</f>
        <v>-</v>
      </c>
      <c r="K94" s="88" t="str">
        <f>'７月'!L22</f>
        <v>-</v>
      </c>
      <c r="L94" s="88" t="str">
        <f>'８月'!L22</f>
        <v>-</v>
      </c>
      <c r="M94" s="88" t="str">
        <f>'９月'!L22</f>
        <v>-</v>
      </c>
      <c r="N94" s="88" t="str">
        <f>'１０月'!L22</f>
        <v>0.001未満</v>
      </c>
      <c r="O94" s="88" t="str">
        <f>'１１月'!L22</f>
        <v>-</v>
      </c>
      <c r="P94" s="88" t="str">
        <f>'１２月'!L22</f>
        <v>-</v>
      </c>
      <c r="Q94" s="88" t="str">
        <f>'１月'!L22</f>
        <v>-</v>
      </c>
      <c r="R94" s="88" t="str">
        <f>'２月'!L22</f>
        <v>-</v>
      </c>
      <c r="S94" s="89" t="str">
        <f>'３月'!L22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'４月'!L23</f>
        <v>-</v>
      </c>
      <c r="I95" s="88" t="str">
        <f>'５月'!L23</f>
        <v>-</v>
      </c>
      <c r="J95" s="88" t="str">
        <f>'６月'!L23</f>
        <v>-</v>
      </c>
      <c r="K95" s="88" t="str">
        <f>'７月'!L23</f>
        <v>-</v>
      </c>
      <c r="L95" s="88" t="str">
        <f>'８月'!L23</f>
        <v>-</v>
      </c>
      <c r="M95" s="88" t="str">
        <f>'９月'!L23</f>
        <v>-</v>
      </c>
      <c r="N95" s="88" t="str">
        <f>'１０月'!L23</f>
        <v>-</v>
      </c>
      <c r="O95" s="88" t="str">
        <f>'１１月'!L23</f>
        <v>-</v>
      </c>
      <c r="P95" s="88" t="str">
        <f>'１２月'!L23</f>
        <v>-</v>
      </c>
      <c r="Q95" s="88" t="str">
        <f>'１月'!L23</f>
        <v>-</v>
      </c>
      <c r="R95" s="88" t="str">
        <f>'２月'!L23</f>
        <v>-</v>
      </c>
      <c r="S95" s="89" t="str">
        <f>'３月'!L23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'４月'!L24</f>
        <v>-</v>
      </c>
      <c r="I96" s="88" t="str">
        <f>'５月'!L24</f>
        <v>-</v>
      </c>
      <c r="J96" s="88" t="str">
        <f>'６月'!L24</f>
        <v>-</v>
      </c>
      <c r="K96" s="88" t="str">
        <f>'７月'!L24</f>
        <v>-</v>
      </c>
      <c r="L96" s="88" t="str">
        <f>'８月'!L24</f>
        <v>-</v>
      </c>
      <c r="M96" s="88" t="str">
        <f>'９月'!L24</f>
        <v>-</v>
      </c>
      <c r="N96" s="88" t="str">
        <f>'１０月'!L24</f>
        <v>-</v>
      </c>
      <c r="O96" s="88" t="str">
        <f>'１１月'!L24</f>
        <v>-</v>
      </c>
      <c r="P96" s="88" t="str">
        <f>'１２月'!L24</f>
        <v>-</v>
      </c>
      <c r="Q96" s="88" t="str">
        <f>'１月'!L24</f>
        <v>-</v>
      </c>
      <c r="R96" s="88" t="str">
        <f>'２月'!L24</f>
        <v>-</v>
      </c>
      <c r="S96" s="89" t="str">
        <f>'３月'!L24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'４月'!L25</f>
        <v>-</v>
      </c>
      <c r="I97" s="88" t="str">
        <f>'５月'!L25</f>
        <v>-</v>
      </c>
      <c r="J97" s="88" t="str">
        <f>'６月'!L25</f>
        <v>-</v>
      </c>
      <c r="K97" s="88" t="str">
        <f>'７月'!L25</f>
        <v>-</v>
      </c>
      <c r="L97" s="88" t="str">
        <f>'８月'!L25</f>
        <v>-</v>
      </c>
      <c r="M97" s="88" t="str">
        <f>'９月'!L25</f>
        <v>-</v>
      </c>
      <c r="N97" s="88" t="str">
        <f>'１０月'!L25</f>
        <v>-</v>
      </c>
      <c r="O97" s="88" t="str">
        <f>'１１月'!L25</f>
        <v>-</v>
      </c>
      <c r="P97" s="88" t="str">
        <f>'１２月'!L25</f>
        <v>-</v>
      </c>
      <c r="Q97" s="88" t="str">
        <f>'１月'!L25</f>
        <v>-</v>
      </c>
      <c r="R97" s="88" t="str">
        <f>'２月'!L25</f>
        <v>-</v>
      </c>
      <c r="S97" s="89" t="str">
        <f>'３月'!L25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'４月'!L26</f>
        <v>-</v>
      </c>
      <c r="I98" s="88" t="str">
        <f>'５月'!L26</f>
        <v>-</v>
      </c>
      <c r="J98" s="88" t="str">
        <f>'６月'!L26</f>
        <v>-</v>
      </c>
      <c r="K98" s="88" t="str">
        <f>'７月'!L26</f>
        <v>-</v>
      </c>
      <c r="L98" s="88" t="str">
        <f>'８月'!L26</f>
        <v>-</v>
      </c>
      <c r="M98" s="88" t="str">
        <f>'９月'!L26</f>
        <v>-</v>
      </c>
      <c r="N98" s="88" t="str">
        <f>'１０月'!L26</f>
        <v>-</v>
      </c>
      <c r="O98" s="88" t="str">
        <f>'１１月'!L26</f>
        <v>-</v>
      </c>
      <c r="P98" s="88" t="str">
        <f>'１２月'!L26</f>
        <v>-</v>
      </c>
      <c r="Q98" s="88" t="str">
        <f>'１月'!L26</f>
        <v>-</v>
      </c>
      <c r="R98" s="88" t="str">
        <f>'２月'!L26</f>
        <v>-</v>
      </c>
      <c r="S98" s="89" t="str">
        <f>'３月'!L26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'４月'!L27</f>
        <v>-</v>
      </c>
      <c r="I99" s="88" t="str">
        <f>'５月'!L27</f>
        <v>-</v>
      </c>
      <c r="J99" s="88" t="str">
        <f>'６月'!L27</f>
        <v>-</v>
      </c>
      <c r="K99" s="88" t="str">
        <f>'７月'!L27</f>
        <v>-</v>
      </c>
      <c r="L99" s="88" t="str">
        <f>'８月'!L27</f>
        <v>-</v>
      </c>
      <c r="M99" s="88" t="str">
        <f>'９月'!L27</f>
        <v>-</v>
      </c>
      <c r="N99" s="88" t="str">
        <f>'１０月'!L27</f>
        <v>-</v>
      </c>
      <c r="O99" s="88" t="str">
        <f>'１１月'!L27</f>
        <v>-</v>
      </c>
      <c r="P99" s="88" t="str">
        <f>'１２月'!L27</f>
        <v>-</v>
      </c>
      <c r="Q99" s="88" t="str">
        <f>'１月'!L27</f>
        <v>-</v>
      </c>
      <c r="R99" s="88" t="str">
        <f>'２月'!L27</f>
        <v>-</v>
      </c>
      <c r="S99" s="89" t="str">
        <f>'３月'!L27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'４月'!L28</f>
        <v>-</v>
      </c>
      <c r="I100" s="88" t="str">
        <f>'５月'!L28</f>
        <v>-</v>
      </c>
      <c r="J100" s="88" t="str">
        <f>'６月'!L28</f>
        <v>-</v>
      </c>
      <c r="K100" s="88" t="str">
        <f>'７月'!L28</f>
        <v>-</v>
      </c>
      <c r="L100" s="88" t="str">
        <f>'８月'!L28</f>
        <v>-</v>
      </c>
      <c r="M100" s="88" t="str">
        <f>'９月'!L28</f>
        <v>-</v>
      </c>
      <c r="N100" s="88" t="str">
        <f>'１０月'!L28</f>
        <v>-</v>
      </c>
      <c r="O100" s="88" t="str">
        <f>'１１月'!L28</f>
        <v>-</v>
      </c>
      <c r="P100" s="88" t="str">
        <f>'１２月'!L28</f>
        <v>-</v>
      </c>
      <c r="Q100" s="88" t="str">
        <f>'１月'!L28</f>
        <v>-</v>
      </c>
      <c r="R100" s="88" t="str">
        <f>'２月'!L28</f>
        <v>-</v>
      </c>
      <c r="S100" s="89" t="str">
        <f>'３月'!L28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'４月'!L29</f>
        <v>-</v>
      </c>
      <c r="I101" s="88" t="str">
        <f>'５月'!L29</f>
        <v>-</v>
      </c>
      <c r="J101" s="88" t="str">
        <f>'６月'!L29</f>
        <v>-</v>
      </c>
      <c r="K101" s="88" t="str">
        <f>'７月'!L29</f>
        <v>-</v>
      </c>
      <c r="L101" s="88" t="str">
        <f>'８月'!L29</f>
        <v>-</v>
      </c>
      <c r="M101" s="88" t="str">
        <f>'９月'!L29</f>
        <v>-</v>
      </c>
      <c r="N101" s="88" t="str">
        <f>'１０月'!L29</f>
        <v>-</v>
      </c>
      <c r="O101" s="88" t="str">
        <f>'１１月'!L29</f>
        <v>-</v>
      </c>
      <c r="P101" s="88" t="str">
        <f>'１２月'!L29</f>
        <v>-</v>
      </c>
      <c r="Q101" s="88" t="str">
        <f>'１月'!L29</f>
        <v>-</v>
      </c>
      <c r="R101" s="88" t="str">
        <f>'２月'!L29</f>
        <v>-</v>
      </c>
      <c r="S101" s="89" t="str">
        <f>'３月'!L29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'４月'!L30</f>
        <v>-</v>
      </c>
      <c r="I102" s="88" t="str">
        <f>'５月'!L30</f>
        <v>-</v>
      </c>
      <c r="J102" s="88" t="str">
        <f>'６月'!L30</f>
        <v>-</v>
      </c>
      <c r="K102" s="88" t="str">
        <f>'７月'!L30</f>
        <v>-</v>
      </c>
      <c r="L102" s="88" t="str">
        <f>'８月'!L30</f>
        <v>-</v>
      </c>
      <c r="M102" s="88" t="str">
        <f>'９月'!L30</f>
        <v>-</v>
      </c>
      <c r="N102" s="88" t="str">
        <f>'１０月'!L30</f>
        <v>-</v>
      </c>
      <c r="O102" s="88" t="str">
        <f>'１１月'!L30</f>
        <v>-</v>
      </c>
      <c r="P102" s="88" t="str">
        <f>'１２月'!L30</f>
        <v>-</v>
      </c>
      <c r="Q102" s="88" t="str">
        <f>'１月'!L30</f>
        <v>-</v>
      </c>
      <c r="R102" s="88" t="str">
        <f>'２月'!L30</f>
        <v>-</v>
      </c>
      <c r="S102" s="89" t="str">
        <f>'３月'!L30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'４月'!L31</f>
        <v>-</v>
      </c>
      <c r="I103" s="88" t="str">
        <f>'５月'!L31</f>
        <v>-</v>
      </c>
      <c r="J103" s="88" t="str">
        <f>'６月'!L31</f>
        <v>-</v>
      </c>
      <c r="K103" s="88" t="str">
        <f>'７月'!L31</f>
        <v>-</v>
      </c>
      <c r="L103" s="88" t="str">
        <f>'８月'!L31</f>
        <v>-</v>
      </c>
      <c r="M103" s="88" t="str">
        <f>'９月'!L31</f>
        <v>-</v>
      </c>
      <c r="N103" s="88" t="str">
        <f>'１０月'!L31</f>
        <v>-</v>
      </c>
      <c r="O103" s="88" t="str">
        <f>'１１月'!L31</f>
        <v>-</v>
      </c>
      <c r="P103" s="88" t="str">
        <f>'１２月'!L31</f>
        <v>-</v>
      </c>
      <c r="Q103" s="88" t="str">
        <f>'１月'!L31</f>
        <v>-</v>
      </c>
      <c r="R103" s="88" t="str">
        <f>'２月'!L31</f>
        <v>-</v>
      </c>
      <c r="S103" s="89" t="str">
        <f>'３月'!L31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'４月'!L32</f>
        <v>-</v>
      </c>
      <c r="I104" s="88" t="str">
        <f>'５月'!L32</f>
        <v>-</v>
      </c>
      <c r="J104" s="88" t="str">
        <f>'６月'!L32</f>
        <v>-</v>
      </c>
      <c r="K104" s="88" t="str">
        <f>'７月'!L32</f>
        <v>-</v>
      </c>
      <c r="L104" s="88" t="str">
        <f>'８月'!L32</f>
        <v>-</v>
      </c>
      <c r="M104" s="88" t="str">
        <f>'９月'!L32</f>
        <v>-</v>
      </c>
      <c r="N104" s="88" t="str">
        <f>'１０月'!L32</f>
        <v>-</v>
      </c>
      <c r="O104" s="88" t="str">
        <f>'１１月'!L32</f>
        <v>-</v>
      </c>
      <c r="P104" s="88" t="str">
        <f>'１２月'!L32</f>
        <v>-</v>
      </c>
      <c r="Q104" s="88" t="str">
        <f>'１月'!L32</f>
        <v>-</v>
      </c>
      <c r="R104" s="88" t="str">
        <f>'２月'!L32</f>
        <v>-</v>
      </c>
      <c r="S104" s="89" t="str">
        <f>'３月'!L32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'４月'!L33</f>
        <v>-</v>
      </c>
      <c r="I105" s="88" t="str">
        <f>'５月'!L33</f>
        <v>-</v>
      </c>
      <c r="J105" s="88" t="str">
        <f>'６月'!L33</f>
        <v>-</v>
      </c>
      <c r="K105" s="88" t="str">
        <f>'７月'!L33</f>
        <v>-</v>
      </c>
      <c r="L105" s="88" t="str">
        <f>'８月'!L33</f>
        <v>-</v>
      </c>
      <c r="M105" s="88" t="str">
        <f>'９月'!L33</f>
        <v>-</v>
      </c>
      <c r="N105" s="88" t="str">
        <f>'１０月'!L33</f>
        <v>-</v>
      </c>
      <c r="O105" s="88" t="str">
        <f>'１１月'!L33</f>
        <v>-</v>
      </c>
      <c r="P105" s="88" t="str">
        <f>'１２月'!L33</f>
        <v>-</v>
      </c>
      <c r="Q105" s="88" t="str">
        <f>'１月'!L33</f>
        <v>-</v>
      </c>
      <c r="R105" s="88" t="str">
        <f>'２月'!L33</f>
        <v>-</v>
      </c>
      <c r="S105" s="89" t="str">
        <f>'３月'!L33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'４月'!L34</f>
        <v>-</v>
      </c>
      <c r="I106" s="88" t="str">
        <f>'５月'!L34</f>
        <v>-</v>
      </c>
      <c r="J106" s="88" t="str">
        <f>'６月'!L34</f>
        <v>-</v>
      </c>
      <c r="K106" s="88" t="str">
        <f>'７月'!L34</f>
        <v>-</v>
      </c>
      <c r="L106" s="88" t="str">
        <f>'８月'!L34</f>
        <v>-</v>
      </c>
      <c r="M106" s="88" t="str">
        <f>'９月'!L34</f>
        <v>-</v>
      </c>
      <c r="N106" s="88" t="str">
        <f>'１０月'!L34</f>
        <v>0.1未満</v>
      </c>
      <c r="O106" s="88" t="str">
        <f>'１１月'!L34</f>
        <v>-</v>
      </c>
      <c r="P106" s="88" t="str">
        <f>'１２月'!L34</f>
        <v>-</v>
      </c>
      <c r="Q106" s="88" t="str">
        <f>'１月'!L34</f>
        <v>-</v>
      </c>
      <c r="R106" s="88" t="str">
        <f>'２月'!L34</f>
        <v>-</v>
      </c>
      <c r="S106" s="89" t="str">
        <f>'３月'!L34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'４月'!L35</f>
        <v>-</v>
      </c>
      <c r="I107" s="88" t="str">
        <f>'５月'!L35</f>
        <v>-</v>
      </c>
      <c r="J107" s="88" t="str">
        <f>'６月'!L35</f>
        <v>-</v>
      </c>
      <c r="K107" s="88" t="str">
        <f>'７月'!L35</f>
        <v>-</v>
      </c>
      <c r="L107" s="88" t="str">
        <f>'８月'!L35</f>
        <v>-</v>
      </c>
      <c r="M107" s="88" t="str">
        <f>'９月'!L35</f>
        <v>-</v>
      </c>
      <c r="N107" s="88" t="str">
        <f>'１０月'!L35</f>
        <v>0.02未満</v>
      </c>
      <c r="O107" s="88" t="str">
        <f>'１１月'!L35</f>
        <v>-</v>
      </c>
      <c r="P107" s="88" t="str">
        <f>'１２月'!L35</f>
        <v>-</v>
      </c>
      <c r="Q107" s="88" t="str">
        <f>'１月'!L35</f>
        <v>-</v>
      </c>
      <c r="R107" s="88" t="str">
        <f>'２月'!L35</f>
        <v>-</v>
      </c>
      <c r="S107" s="89" t="str">
        <f>'３月'!L35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'４月'!L36</f>
        <v>-</v>
      </c>
      <c r="I108" s="88" t="str">
        <f>'５月'!L36</f>
        <v>-</v>
      </c>
      <c r="J108" s="88" t="str">
        <f>'６月'!L36</f>
        <v>-</v>
      </c>
      <c r="K108" s="88" t="str">
        <f>'７月'!L36</f>
        <v>-</v>
      </c>
      <c r="L108" s="88" t="str">
        <f>'８月'!L36</f>
        <v>-</v>
      </c>
      <c r="M108" s="88" t="str">
        <f>'９月'!L36</f>
        <v>-</v>
      </c>
      <c r="N108" s="88" t="str">
        <f>'１０月'!L36</f>
        <v>0.29</v>
      </c>
      <c r="O108" s="88" t="str">
        <f>'１１月'!L36</f>
        <v>-</v>
      </c>
      <c r="P108" s="88" t="str">
        <f>'１２月'!L36</f>
        <v>-</v>
      </c>
      <c r="Q108" s="88" t="str">
        <f>'１月'!L36</f>
        <v>-</v>
      </c>
      <c r="R108" s="88" t="str">
        <f>'２月'!L36</f>
        <v>-</v>
      </c>
      <c r="S108" s="89" t="str">
        <f>'３月'!L36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'４月'!L37</f>
        <v>-</v>
      </c>
      <c r="I109" s="88" t="str">
        <f>'５月'!L37</f>
        <v>-</v>
      </c>
      <c r="J109" s="88" t="str">
        <f>'６月'!L37</f>
        <v>-</v>
      </c>
      <c r="K109" s="88" t="str">
        <f>'７月'!L37</f>
        <v>-</v>
      </c>
      <c r="L109" s="88" t="str">
        <f>'８月'!L37</f>
        <v>-</v>
      </c>
      <c r="M109" s="88" t="str">
        <f>'９月'!L37</f>
        <v>-</v>
      </c>
      <c r="N109" s="88" t="str">
        <f>'１０月'!L37</f>
        <v>0.1未満</v>
      </c>
      <c r="O109" s="88" t="str">
        <f>'１１月'!L37</f>
        <v>-</v>
      </c>
      <c r="P109" s="88" t="str">
        <f>'１２月'!L37</f>
        <v>-</v>
      </c>
      <c r="Q109" s="88" t="str">
        <f>'１月'!L37</f>
        <v>-</v>
      </c>
      <c r="R109" s="88" t="str">
        <f>'２月'!L37</f>
        <v>-</v>
      </c>
      <c r="S109" s="89" t="str">
        <f>'３月'!L37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'４月'!L38</f>
        <v>-</v>
      </c>
      <c r="I110" s="88" t="str">
        <f>'５月'!L38</f>
        <v>-</v>
      </c>
      <c r="J110" s="88" t="str">
        <f>'６月'!L38</f>
        <v>-</v>
      </c>
      <c r="K110" s="88" t="str">
        <f>'７月'!L38</f>
        <v>-</v>
      </c>
      <c r="L110" s="88" t="str">
        <f>'８月'!L38</f>
        <v>-</v>
      </c>
      <c r="M110" s="88" t="str">
        <f>'９月'!L38</f>
        <v>-</v>
      </c>
      <c r="N110" s="88" t="str">
        <f>'１０月'!L38</f>
        <v>11</v>
      </c>
      <c r="O110" s="88" t="str">
        <f>'１１月'!L38</f>
        <v>-</v>
      </c>
      <c r="P110" s="88" t="str">
        <f>'１２月'!L38</f>
        <v>-</v>
      </c>
      <c r="Q110" s="88" t="str">
        <f>'１月'!L38</f>
        <v>-</v>
      </c>
      <c r="R110" s="88" t="str">
        <f>'２月'!L38</f>
        <v>-</v>
      </c>
      <c r="S110" s="89" t="str">
        <f>'３月'!L38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'４月'!L39</f>
        <v>-</v>
      </c>
      <c r="I111" s="88" t="str">
        <f>'５月'!L39</f>
        <v>-</v>
      </c>
      <c r="J111" s="88" t="str">
        <f>'６月'!L39</f>
        <v>-</v>
      </c>
      <c r="K111" s="88" t="str">
        <f>'７月'!L39</f>
        <v>-</v>
      </c>
      <c r="L111" s="88" t="str">
        <f>'８月'!L39</f>
        <v>-</v>
      </c>
      <c r="M111" s="88" t="str">
        <f>'９月'!L39</f>
        <v>-</v>
      </c>
      <c r="N111" s="88" t="str">
        <f>'１０月'!L39</f>
        <v>0.078</v>
      </c>
      <c r="O111" s="88" t="str">
        <f>'１１月'!L39</f>
        <v>-</v>
      </c>
      <c r="P111" s="88" t="str">
        <f>'１２月'!L39</f>
        <v>-</v>
      </c>
      <c r="Q111" s="88" t="str">
        <f>'１月'!L39</f>
        <v>-</v>
      </c>
      <c r="R111" s="88" t="str">
        <f>'２月'!L39</f>
        <v>-</v>
      </c>
      <c r="S111" s="89" t="str">
        <f>'３月'!L39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'４月'!L40</f>
        <v>-</v>
      </c>
      <c r="I112" s="88" t="str">
        <f>'５月'!L40</f>
        <v>-</v>
      </c>
      <c r="J112" s="88" t="str">
        <f>'６月'!L40</f>
        <v>-</v>
      </c>
      <c r="K112" s="88" t="str">
        <f>'７月'!L40</f>
        <v>-</v>
      </c>
      <c r="L112" s="88" t="str">
        <f>'８月'!L40</f>
        <v>-</v>
      </c>
      <c r="M112" s="88" t="str">
        <f>'９月'!L40</f>
        <v>-</v>
      </c>
      <c r="N112" s="88" t="str">
        <f>'１０月'!L40</f>
        <v>3.1</v>
      </c>
      <c r="O112" s="88" t="str">
        <f>'１１月'!L40</f>
        <v>-</v>
      </c>
      <c r="P112" s="88" t="str">
        <f>'１２月'!L40</f>
        <v>-</v>
      </c>
      <c r="Q112" s="88" t="str">
        <f>'１月'!L40</f>
        <v>-</v>
      </c>
      <c r="R112" s="88" t="str">
        <f>'２月'!L40</f>
        <v>-</v>
      </c>
      <c r="S112" s="89" t="str">
        <f>'３月'!L40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'４月'!L41</f>
        <v>-</v>
      </c>
      <c r="I113" s="88" t="str">
        <f>'５月'!L41</f>
        <v>-</v>
      </c>
      <c r="J113" s="88" t="str">
        <f>'６月'!L41</f>
        <v>-</v>
      </c>
      <c r="K113" s="88" t="str">
        <f>'７月'!L41</f>
        <v>-</v>
      </c>
      <c r="L113" s="88" t="str">
        <f>'８月'!L41</f>
        <v>-</v>
      </c>
      <c r="M113" s="88" t="str">
        <f>'９月'!L41</f>
        <v>-</v>
      </c>
      <c r="N113" s="88" t="str">
        <f>'１０月'!L41</f>
        <v>30</v>
      </c>
      <c r="O113" s="88" t="str">
        <f>'１１月'!L41</f>
        <v>-</v>
      </c>
      <c r="P113" s="88" t="str">
        <f>'１２月'!L41</f>
        <v>-</v>
      </c>
      <c r="Q113" s="88" t="str">
        <f>'１月'!L41</f>
        <v>-</v>
      </c>
      <c r="R113" s="88" t="str">
        <f>'２月'!L41</f>
        <v>-</v>
      </c>
      <c r="S113" s="89" t="str">
        <f>'３月'!L41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'４月'!L42</f>
        <v>-</v>
      </c>
      <c r="I114" s="88" t="str">
        <f>'５月'!L42</f>
        <v>-</v>
      </c>
      <c r="J114" s="88" t="str">
        <f>'６月'!L42</f>
        <v>-</v>
      </c>
      <c r="K114" s="88" t="str">
        <f>'７月'!L42</f>
        <v>-</v>
      </c>
      <c r="L114" s="88" t="str">
        <f>'８月'!L42</f>
        <v>-</v>
      </c>
      <c r="M114" s="88" t="str">
        <f>'９月'!L42</f>
        <v>-</v>
      </c>
      <c r="N114" s="88" t="str">
        <f>'１０月'!L42</f>
        <v>130</v>
      </c>
      <c r="O114" s="88" t="str">
        <f>'１１月'!L42</f>
        <v>-</v>
      </c>
      <c r="P114" s="88" t="str">
        <f>'１２月'!L42</f>
        <v>-</v>
      </c>
      <c r="Q114" s="88" t="str">
        <f>'１月'!L42</f>
        <v>-</v>
      </c>
      <c r="R114" s="88" t="str">
        <f>'２月'!L42</f>
        <v>-</v>
      </c>
      <c r="S114" s="89" t="str">
        <f>'３月'!L42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'４月'!L43</f>
        <v>-</v>
      </c>
      <c r="I115" s="88" t="str">
        <f>'５月'!L43</f>
        <v>-</v>
      </c>
      <c r="J115" s="88" t="str">
        <f>'６月'!L43</f>
        <v>-</v>
      </c>
      <c r="K115" s="88" t="str">
        <f>'７月'!L43</f>
        <v>-</v>
      </c>
      <c r="L115" s="88" t="str">
        <f>'８月'!L43</f>
        <v>-</v>
      </c>
      <c r="M115" s="88" t="str">
        <f>'９月'!L43</f>
        <v>-</v>
      </c>
      <c r="N115" s="88" t="str">
        <f>'１０月'!L43</f>
        <v>0.02未満</v>
      </c>
      <c r="O115" s="88" t="str">
        <f>'１１月'!L43</f>
        <v>-</v>
      </c>
      <c r="P115" s="88" t="str">
        <f>'１２月'!L43</f>
        <v>-</v>
      </c>
      <c r="Q115" s="88" t="str">
        <f>'１月'!L43</f>
        <v>-</v>
      </c>
      <c r="R115" s="88" t="str">
        <f>'２月'!L43</f>
        <v>-</v>
      </c>
      <c r="S115" s="89" t="str">
        <f>'３月'!L43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'４月'!L44</f>
        <v>-</v>
      </c>
      <c r="I116" s="88" t="str">
        <f>'５月'!L44</f>
        <v>-</v>
      </c>
      <c r="J116" s="88" t="str">
        <f>'６月'!L44</f>
        <v>-</v>
      </c>
      <c r="K116" s="88" t="str">
        <f>'７月'!L44</f>
        <v>-</v>
      </c>
      <c r="L116" s="88" t="str">
        <f>'８月'!L44</f>
        <v>-</v>
      </c>
      <c r="M116" s="88" t="str">
        <f>'９月'!L44</f>
        <v>-</v>
      </c>
      <c r="N116" s="88" t="str">
        <f>'１０月'!L44</f>
        <v>0.000001未満</v>
      </c>
      <c r="O116" s="88" t="str">
        <f>'１１月'!L44</f>
        <v>-</v>
      </c>
      <c r="P116" s="88" t="str">
        <f>'１２月'!L44</f>
        <v>-</v>
      </c>
      <c r="Q116" s="88" t="str">
        <f>'１月'!L44</f>
        <v>-</v>
      </c>
      <c r="R116" s="88" t="str">
        <f>'２月'!L44</f>
        <v>-</v>
      </c>
      <c r="S116" s="89" t="str">
        <f>'３月'!L44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'４月'!L45</f>
        <v>-</v>
      </c>
      <c r="I117" s="88" t="str">
        <f>'５月'!L45</f>
        <v>-</v>
      </c>
      <c r="J117" s="88" t="str">
        <f>'６月'!L45</f>
        <v>-</v>
      </c>
      <c r="K117" s="88" t="str">
        <f>'７月'!L45</f>
        <v>-</v>
      </c>
      <c r="L117" s="88" t="str">
        <f>'８月'!L45</f>
        <v>-</v>
      </c>
      <c r="M117" s="88" t="str">
        <f>'９月'!L45</f>
        <v>-</v>
      </c>
      <c r="N117" s="88" t="str">
        <f>'１０月'!L45</f>
        <v>0.000001未満</v>
      </c>
      <c r="O117" s="88" t="str">
        <f>'１１月'!L45</f>
        <v>-</v>
      </c>
      <c r="P117" s="88" t="str">
        <f>'１２月'!L45</f>
        <v>-</v>
      </c>
      <c r="Q117" s="88" t="str">
        <f>'１月'!L45</f>
        <v>-</v>
      </c>
      <c r="R117" s="88" t="str">
        <f>'２月'!L45</f>
        <v>-</v>
      </c>
      <c r="S117" s="89" t="str">
        <f>'３月'!L45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'４月'!L46</f>
        <v>-</v>
      </c>
      <c r="I118" s="88" t="str">
        <f>'５月'!L46</f>
        <v>-</v>
      </c>
      <c r="J118" s="88" t="str">
        <f>'６月'!L46</f>
        <v>-</v>
      </c>
      <c r="K118" s="88" t="str">
        <f>'７月'!L46</f>
        <v>-</v>
      </c>
      <c r="L118" s="88" t="str">
        <f>'８月'!L46</f>
        <v>-</v>
      </c>
      <c r="M118" s="88" t="str">
        <f>'９月'!L46</f>
        <v>-</v>
      </c>
      <c r="N118" s="88" t="str">
        <f>'１０月'!L46</f>
        <v>0.005未満</v>
      </c>
      <c r="O118" s="88" t="str">
        <f>'１１月'!L46</f>
        <v>-</v>
      </c>
      <c r="P118" s="88" t="str">
        <f>'１２月'!L46</f>
        <v>-</v>
      </c>
      <c r="Q118" s="88" t="str">
        <f>'１月'!L46</f>
        <v>-</v>
      </c>
      <c r="R118" s="88" t="str">
        <f>'２月'!L46</f>
        <v>-</v>
      </c>
      <c r="S118" s="89" t="str">
        <f>'３月'!L46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'４月'!L47</f>
        <v>-</v>
      </c>
      <c r="I119" s="88" t="str">
        <f>'５月'!L47</f>
        <v>-</v>
      </c>
      <c r="J119" s="88" t="str">
        <f>'６月'!L47</f>
        <v>-</v>
      </c>
      <c r="K119" s="88" t="str">
        <f>'７月'!L47</f>
        <v>-</v>
      </c>
      <c r="L119" s="88" t="str">
        <f>'８月'!L47</f>
        <v>-</v>
      </c>
      <c r="M119" s="88" t="str">
        <f>'９月'!L47</f>
        <v>-</v>
      </c>
      <c r="N119" s="88" t="str">
        <f>'１０月'!L47</f>
        <v>0.0005未満</v>
      </c>
      <c r="O119" s="88" t="str">
        <f>'１１月'!L47</f>
        <v>-</v>
      </c>
      <c r="P119" s="88" t="str">
        <f>'１２月'!L47</f>
        <v>-</v>
      </c>
      <c r="Q119" s="88" t="str">
        <f>'１月'!L47</f>
        <v>-</v>
      </c>
      <c r="R119" s="88" t="str">
        <f>'２月'!L47</f>
        <v>-</v>
      </c>
      <c r="S119" s="89" t="str">
        <f>'３月'!L47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'４月'!L48</f>
        <v>-</v>
      </c>
      <c r="I120" s="88" t="str">
        <f>'５月'!L48</f>
        <v>-</v>
      </c>
      <c r="J120" s="88" t="str">
        <f>'６月'!L48</f>
        <v>-</v>
      </c>
      <c r="K120" s="88" t="str">
        <f>'７月'!L48</f>
        <v>-</v>
      </c>
      <c r="L120" s="88" t="str">
        <f>'８月'!L48</f>
        <v>-</v>
      </c>
      <c r="M120" s="88" t="str">
        <f>'９月'!L48</f>
        <v>-</v>
      </c>
      <c r="N120" s="88" t="str">
        <f>'１０月'!L48</f>
        <v>0.3未満</v>
      </c>
      <c r="O120" s="88" t="str">
        <f>'１１月'!L48</f>
        <v>-</v>
      </c>
      <c r="P120" s="88" t="str">
        <f>'１２月'!L48</f>
        <v>-</v>
      </c>
      <c r="Q120" s="88" t="str">
        <f>'１月'!L48</f>
        <v>-</v>
      </c>
      <c r="R120" s="88" t="str">
        <f>'２月'!L48</f>
        <v>-</v>
      </c>
      <c r="S120" s="89" t="str">
        <f>'３月'!L48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'４月'!L49</f>
        <v>-</v>
      </c>
      <c r="I121" s="88" t="str">
        <f>'５月'!L49</f>
        <v>-</v>
      </c>
      <c r="J121" s="88" t="str">
        <f>'６月'!L49</f>
        <v>-</v>
      </c>
      <c r="K121" s="88" t="str">
        <f>'７月'!L49</f>
        <v>-</v>
      </c>
      <c r="L121" s="88" t="str">
        <f>'８月'!L49</f>
        <v>-</v>
      </c>
      <c r="M121" s="88" t="str">
        <f>'９月'!L49</f>
        <v>-</v>
      </c>
      <c r="N121" s="88" t="str">
        <f>'１０月'!L49</f>
        <v>7.1</v>
      </c>
      <c r="O121" s="88" t="str">
        <f>'１１月'!L49</f>
        <v>-</v>
      </c>
      <c r="P121" s="88" t="str">
        <f>'１２月'!L49</f>
        <v>-</v>
      </c>
      <c r="Q121" s="88" t="str">
        <f>'１月'!L49</f>
        <v>-</v>
      </c>
      <c r="R121" s="88" t="str">
        <f>'２月'!L49</f>
        <v>-</v>
      </c>
      <c r="S121" s="89" t="str">
        <f>'３月'!L49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'４月'!L50</f>
        <v>-</v>
      </c>
      <c r="I122" s="88" t="str">
        <f>'５月'!L50</f>
        <v>-</v>
      </c>
      <c r="J122" s="88" t="str">
        <f>'６月'!L50</f>
        <v>-</v>
      </c>
      <c r="K122" s="88" t="str">
        <f>'７月'!L50</f>
        <v>-</v>
      </c>
      <c r="L122" s="88" t="str">
        <f>'８月'!L50</f>
        <v>-</v>
      </c>
      <c r="M122" s="88" t="str">
        <f>'９月'!L50</f>
        <v>-</v>
      </c>
      <c r="N122" s="88" t="str">
        <f>'１０月'!L50</f>
        <v>-</v>
      </c>
      <c r="O122" s="88" t="str">
        <f>'１１月'!L50</f>
        <v>-</v>
      </c>
      <c r="P122" s="88" t="str">
        <f>'１２月'!L50</f>
        <v>-</v>
      </c>
      <c r="Q122" s="88" t="str">
        <f>'１月'!L50</f>
        <v>-</v>
      </c>
      <c r="R122" s="88" t="str">
        <f>'２月'!L50</f>
        <v>-</v>
      </c>
      <c r="S122" s="89" t="str">
        <f>'３月'!L50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'４月'!L51</f>
        <v>-</v>
      </c>
      <c r="I123" s="88" t="str">
        <f>'５月'!L51</f>
        <v>-</v>
      </c>
      <c r="J123" s="88" t="str">
        <f>'６月'!L51</f>
        <v>-</v>
      </c>
      <c r="K123" s="88" t="str">
        <f>'７月'!L51</f>
        <v>-</v>
      </c>
      <c r="L123" s="88" t="str">
        <f>'８月'!L51</f>
        <v>-</v>
      </c>
      <c r="M123" s="88" t="str">
        <f>'９月'!L51</f>
        <v>-</v>
      </c>
      <c r="N123" s="88" t="str">
        <f>'１０月'!L51</f>
        <v>異常なし</v>
      </c>
      <c r="O123" s="88" t="str">
        <f>'１１月'!L51</f>
        <v>-</v>
      </c>
      <c r="P123" s="88" t="str">
        <f>'１２月'!L51</f>
        <v>-</v>
      </c>
      <c r="Q123" s="88" t="str">
        <f>'１月'!L51</f>
        <v>-</v>
      </c>
      <c r="R123" s="88" t="str">
        <f>'２月'!L51</f>
        <v>-</v>
      </c>
      <c r="S123" s="89" t="str">
        <f>'３月'!L51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'４月'!L52</f>
        <v>-</v>
      </c>
      <c r="I124" s="88" t="str">
        <f>'５月'!L52</f>
        <v>-</v>
      </c>
      <c r="J124" s="88" t="str">
        <f>'６月'!L52</f>
        <v>-</v>
      </c>
      <c r="K124" s="88" t="str">
        <f>'７月'!L52</f>
        <v>-</v>
      </c>
      <c r="L124" s="88" t="str">
        <f>'８月'!L52</f>
        <v>-</v>
      </c>
      <c r="M124" s="88" t="str">
        <f>'９月'!L52</f>
        <v>-</v>
      </c>
      <c r="N124" s="88" t="str">
        <f>'１０月'!L52</f>
        <v>1.3</v>
      </c>
      <c r="O124" s="88" t="str">
        <f>'１１月'!L52</f>
        <v>-</v>
      </c>
      <c r="P124" s="88" t="str">
        <f>'１２月'!L52</f>
        <v>-</v>
      </c>
      <c r="Q124" s="88" t="str">
        <f>'１月'!L52</f>
        <v>-</v>
      </c>
      <c r="R124" s="88" t="str">
        <f>'２月'!L52</f>
        <v>-</v>
      </c>
      <c r="S124" s="89" t="str">
        <f>'３月'!L52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'４月'!L53</f>
        <v>-</v>
      </c>
      <c r="I125" s="88" t="str">
        <f>'５月'!L53</f>
        <v>-</v>
      </c>
      <c r="J125" s="88" t="str">
        <f>'６月'!L53</f>
        <v>-</v>
      </c>
      <c r="K125" s="88" t="str">
        <f>'７月'!L53</f>
        <v>-</v>
      </c>
      <c r="L125" s="88" t="str">
        <f>'８月'!L53</f>
        <v>-</v>
      </c>
      <c r="M125" s="88" t="str">
        <f>'９月'!L53</f>
        <v>-</v>
      </c>
      <c r="N125" s="88" t="str">
        <f>'１０月'!L53</f>
        <v>0.18</v>
      </c>
      <c r="O125" s="88" t="str">
        <f>'１１月'!L53</f>
        <v>-</v>
      </c>
      <c r="P125" s="88" t="str">
        <f>'１２月'!L53</f>
        <v>-</v>
      </c>
      <c r="Q125" s="88" t="str">
        <f>'１月'!L53</f>
        <v>-</v>
      </c>
      <c r="R125" s="88" t="str">
        <f>'２月'!L53</f>
        <v>-</v>
      </c>
      <c r="S125" s="89" t="str">
        <f>'３月'!L53</f>
        <v>-</v>
      </c>
    </row>
    <row r="126" spans="1:19" s="34" customFormat="1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'４月'!L54</f>
        <v>-</v>
      </c>
      <c r="I126" s="88" t="str">
        <f>'５月'!L54</f>
        <v>-</v>
      </c>
      <c r="J126" s="88" t="str">
        <f>'６月'!L54</f>
        <v>-</v>
      </c>
      <c r="K126" s="88" t="str">
        <f>'７月'!L54</f>
        <v>-</v>
      </c>
      <c r="L126" s="88" t="str">
        <f>'８月'!L54</f>
        <v>-</v>
      </c>
      <c r="M126" s="88" t="str">
        <f>'９月'!L54</f>
        <v>-</v>
      </c>
      <c r="N126" s="88" t="str">
        <f>'１０月'!L54</f>
        <v>-</v>
      </c>
      <c r="O126" s="88" t="str">
        <f>'１１月'!L54</f>
        <v>-</v>
      </c>
      <c r="P126" s="88" t="str">
        <f>'１２月'!L54</f>
        <v>-</v>
      </c>
      <c r="Q126" s="88" t="str">
        <f>'１月'!L54</f>
        <v>-</v>
      </c>
      <c r="R126" s="88" t="str">
        <f>'２月'!L54</f>
        <v>-</v>
      </c>
      <c r="S126" s="89" t="str">
        <f>'３月'!L54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'４月'!L57</f>
        <v>-</v>
      </c>
      <c r="I129" s="88" t="str">
        <f>'５月'!L57</f>
        <v>-</v>
      </c>
      <c r="J129" s="88" t="str">
        <f>'６月'!L57</f>
        <v>-</v>
      </c>
      <c r="K129" s="88" t="str">
        <f>'７月'!L57</f>
        <v>-</v>
      </c>
      <c r="L129" s="88" t="str">
        <f>'８月'!L57</f>
        <v>1.0未満</v>
      </c>
      <c r="M129" s="88" t="str">
        <f>'９月'!L57</f>
        <v>-</v>
      </c>
      <c r="N129" s="88" t="str">
        <f>'１０月'!L57</f>
        <v>１.0未満</v>
      </c>
      <c r="O129" s="88" t="str">
        <f>'１１月'!L57</f>
        <v>-</v>
      </c>
      <c r="P129" s="88" t="str">
        <f>'１２月'!L57</f>
        <v>-</v>
      </c>
      <c r="Q129" s="88" t="str">
        <f>'１月'!L57</f>
        <v>-</v>
      </c>
      <c r="R129" s="88" t="str">
        <f>'２月'!L57</f>
        <v>-</v>
      </c>
      <c r="S129" s="89" t="str">
        <f>'３月'!L57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'４月'!L58</f>
        <v>-</v>
      </c>
      <c r="I130" s="88" t="str">
        <f>'５月'!L58</f>
        <v>-</v>
      </c>
      <c r="J130" s="88" t="str">
        <f>'６月'!L58</f>
        <v>-</v>
      </c>
      <c r="K130" s="88" t="str">
        <f>'７月'!L58</f>
        <v>-</v>
      </c>
      <c r="L130" s="88" t="str">
        <f>'８月'!L58</f>
        <v>0</v>
      </c>
      <c r="M130" s="88" t="str">
        <f>'９月'!L58</f>
        <v>-</v>
      </c>
      <c r="N130" s="88" t="str">
        <f>'１０月'!L58</f>
        <v>-</v>
      </c>
      <c r="O130" s="88" t="str">
        <f>'１１月'!L58</f>
        <v>-</v>
      </c>
      <c r="P130" s="88" t="str">
        <f>'１２月'!L58</f>
        <v>-</v>
      </c>
      <c r="Q130" s="88" t="str">
        <f>'１月'!L58</f>
        <v>-</v>
      </c>
      <c r="R130" s="88" t="str">
        <f>'２月'!L58</f>
        <v>-</v>
      </c>
      <c r="S130" s="89" t="str">
        <f>'３月'!L58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'４月'!L59</f>
        <v>-</v>
      </c>
      <c r="I131" s="88" t="str">
        <f>'５月'!L59</f>
        <v>-</v>
      </c>
      <c r="J131" s="88" t="str">
        <f>'６月'!L59</f>
        <v>-</v>
      </c>
      <c r="K131" s="88" t="str">
        <f>'７月'!L59</f>
        <v>-</v>
      </c>
      <c r="L131" s="88" t="str">
        <f>'８月'!L59</f>
        <v>-</v>
      </c>
      <c r="M131" s="88" t="str">
        <f>'９月'!L59</f>
        <v>-</v>
      </c>
      <c r="N131" s="88" t="str">
        <f>'１０月'!L59</f>
        <v>-</v>
      </c>
      <c r="O131" s="88" t="str">
        <f>'１１月'!L59</f>
        <v>-</v>
      </c>
      <c r="P131" s="88" t="str">
        <f>'１２月'!L59</f>
        <v>-</v>
      </c>
      <c r="Q131" s="88" t="str">
        <f>'１月'!L59</f>
        <v>-</v>
      </c>
      <c r="R131" s="88" t="str">
        <f>'２月'!L59</f>
        <v>-</v>
      </c>
      <c r="S131" s="89" t="str">
        <f>'３月'!L59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'４月'!L60</f>
        <v>-</v>
      </c>
      <c r="I132" s="88" t="str">
        <f>'５月'!L60</f>
        <v>-</v>
      </c>
      <c r="J132" s="88" t="str">
        <f>'６月'!L60</f>
        <v>-</v>
      </c>
      <c r="K132" s="88" t="str">
        <f>'７月'!L60</f>
        <v>-</v>
      </c>
      <c r="L132" s="88" t="str">
        <f>'８月'!L60</f>
        <v>-</v>
      </c>
      <c r="M132" s="88" t="str">
        <f>'９月'!L60</f>
        <v>-</v>
      </c>
      <c r="N132" s="88" t="str">
        <f>'１０月'!L60</f>
        <v>-</v>
      </c>
      <c r="O132" s="88" t="str">
        <f>'１１月'!L60</f>
        <v>-</v>
      </c>
      <c r="P132" s="88" t="str">
        <f>'１２月'!L60</f>
        <v>-</v>
      </c>
      <c r="Q132" s="88" t="str">
        <f>'１月'!L60</f>
        <v>-</v>
      </c>
      <c r="R132" s="88" t="str">
        <f>'２月'!L60</f>
        <v>-</v>
      </c>
      <c r="S132" s="89" t="str">
        <f>'３月'!L60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248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'４月'!L63</f>
        <v>-</v>
      </c>
      <c r="I135" s="88" t="str">
        <f>'５月'!L63</f>
        <v>-</v>
      </c>
      <c r="J135" s="88" t="str">
        <f>'６月'!L63</f>
        <v>-</v>
      </c>
      <c r="K135" s="88" t="str">
        <f>'７月'!L63</f>
        <v>-</v>
      </c>
      <c r="L135" s="88" t="str">
        <f>'８月'!L63</f>
        <v>-</v>
      </c>
      <c r="M135" s="88" t="str">
        <f>'９月'!L63</f>
        <v>-</v>
      </c>
      <c r="N135" s="88" t="str">
        <f>'１０月'!L63</f>
        <v>-</v>
      </c>
      <c r="O135" s="88" t="str">
        <f>'１１月'!L63</f>
        <v>-</v>
      </c>
      <c r="P135" s="88" t="str">
        <f>'１２月'!L63</f>
        <v>-</v>
      </c>
      <c r="Q135" s="88" t="str">
        <f>'１月'!L63</f>
        <v>-</v>
      </c>
      <c r="R135" s="88" t="str">
        <f>'２月'!L63</f>
        <v>-</v>
      </c>
      <c r="S135" s="89" t="str">
        <f>'３月'!L63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'４月'!L64</f>
        <v>-</v>
      </c>
      <c r="I136" s="88" t="str">
        <f>'５月'!L64</f>
        <v>-</v>
      </c>
      <c r="J136" s="88" t="str">
        <f>'６月'!L64</f>
        <v>-</v>
      </c>
      <c r="K136" s="88" t="str">
        <f>'７月'!L64</f>
        <v>-</v>
      </c>
      <c r="L136" s="88" t="str">
        <f>'８月'!L64</f>
        <v>-</v>
      </c>
      <c r="M136" s="88" t="str">
        <f>'９月'!L64</f>
        <v>-</v>
      </c>
      <c r="N136" s="88" t="str">
        <f>'１０月'!L64</f>
        <v>21.8</v>
      </c>
      <c r="O136" s="88" t="str">
        <f>'１１月'!L64</f>
        <v>-</v>
      </c>
      <c r="P136" s="88" t="str">
        <f>'１２月'!L64</f>
        <v>-</v>
      </c>
      <c r="Q136" s="88" t="str">
        <f>'１月'!L64</f>
        <v>-</v>
      </c>
      <c r="R136" s="88" t="str">
        <f>'２月'!L64</f>
        <v>-</v>
      </c>
      <c r="S136" s="89" t="str">
        <f>'３月'!L64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'４月'!L65</f>
        <v>-</v>
      </c>
      <c r="I137" s="88" t="str">
        <f>'５月'!L65</f>
        <v>-</v>
      </c>
      <c r="J137" s="88" t="str">
        <f>'６月'!L65</f>
        <v>-</v>
      </c>
      <c r="K137" s="88" t="str">
        <f>'７月'!L65</f>
        <v>-</v>
      </c>
      <c r="L137" s="88" t="str">
        <f>'８月'!L65</f>
        <v>-</v>
      </c>
      <c r="M137" s="88" t="str">
        <f>'９月'!L65</f>
        <v>-</v>
      </c>
      <c r="N137" s="88" t="str">
        <f>'１０月'!L65</f>
        <v>15.5</v>
      </c>
      <c r="O137" s="88" t="str">
        <f>'１１月'!L65</f>
        <v>-</v>
      </c>
      <c r="P137" s="88" t="str">
        <f>'１２月'!L65</f>
        <v>-</v>
      </c>
      <c r="Q137" s="88" t="str">
        <f>'１月'!L65</f>
        <v>-</v>
      </c>
      <c r="R137" s="88" t="str">
        <f>'２月'!L65</f>
        <v>-</v>
      </c>
      <c r="S137" s="89" t="str">
        <f>'３月'!L65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'４月'!L68</f>
        <v>-</v>
      </c>
      <c r="I140" s="88" t="str">
        <f>'５月'!L68</f>
        <v>-</v>
      </c>
      <c r="J140" s="88" t="str">
        <f>'６月'!L68</f>
        <v>-</v>
      </c>
      <c r="K140" s="88" t="str">
        <f>'７月'!L68</f>
        <v>-</v>
      </c>
      <c r="L140" s="88" t="str">
        <f>'８月'!L68</f>
        <v>-</v>
      </c>
      <c r="M140" s="88" t="str">
        <f>'９月'!L68</f>
        <v>-</v>
      </c>
      <c r="N140" s="88" t="str">
        <f>'１０月'!L68</f>
        <v>-</v>
      </c>
      <c r="O140" s="88" t="str">
        <f>'１１月'!L68</f>
        <v>-</v>
      </c>
      <c r="P140" s="88" t="str">
        <f>'１２月'!L68</f>
        <v>-</v>
      </c>
      <c r="Q140" s="88" t="str">
        <f>'１月'!L68</f>
        <v>-</v>
      </c>
      <c r="R140" s="88" t="str">
        <f>'２月'!L68</f>
        <v>-</v>
      </c>
      <c r="S140" s="89" t="str">
        <f>'３月'!L68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'４月'!L69</f>
        <v>-</v>
      </c>
      <c r="I141" s="88" t="str">
        <f>'５月'!L69</f>
        <v>-</v>
      </c>
      <c r="J141" s="88" t="str">
        <f>'６月'!L69</f>
        <v>-</v>
      </c>
      <c r="K141" s="88" t="str">
        <f>'７月'!L69</f>
        <v>-</v>
      </c>
      <c r="L141" s="88" t="str">
        <f>'８月'!L69</f>
        <v>26.5</v>
      </c>
      <c r="M141" s="88" t="str">
        <f>'９月'!L69</f>
        <v>-</v>
      </c>
      <c r="N141" s="88" t="str">
        <f>'１０月'!L69</f>
        <v>21.8</v>
      </c>
      <c r="O141" s="88" t="str">
        <f>'１１月'!L69</f>
        <v>-</v>
      </c>
      <c r="P141" s="88" t="str">
        <f>'１２月'!L69</f>
        <v>-</v>
      </c>
      <c r="Q141" s="88" t="str">
        <f>'１月'!L69</f>
        <v>-</v>
      </c>
      <c r="R141" s="88" t="str">
        <f>'２月'!L69</f>
        <v>-</v>
      </c>
      <c r="S141" s="89" t="str">
        <f>'３月'!L69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'４月'!L70</f>
        <v>-</v>
      </c>
      <c r="I142" s="88" t="str">
        <f>'５月'!L70</f>
        <v>-</v>
      </c>
      <c r="J142" s="88" t="str">
        <f>'６月'!L70</f>
        <v>-</v>
      </c>
      <c r="K142" s="88" t="str">
        <f>'７月'!L70</f>
        <v>-</v>
      </c>
      <c r="L142" s="88" t="str">
        <f>'８月'!L70</f>
        <v>15.5</v>
      </c>
      <c r="M142" s="88" t="str">
        <f>'９月'!L70</f>
        <v>-</v>
      </c>
      <c r="N142" s="88" t="str">
        <f>'１０月'!L70</f>
        <v>15.5</v>
      </c>
      <c r="O142" s="88" t="str">
        <f>'１１月'!L70</f>
        <v>-</v>
      </c>
      <c r="P142" s="88" t="str">
        <f>'１２月'!L70</f>
        <v>-</v>
      </c>
      <c r="Q142" s="88" t="str">
        <f>'１月'!L70</f>
        <v>-</v>
      </c>
      <c r="R142" s="88" t="str">
        <f>'２月'!L70</f>
        <v>-</v>
      </c>
      <c r="S142" s="89" t="str">
        <f>'３月'!L70</f>
        <v>-</v>
      </c>
    </row>
    <row r="143" spans="1:19">
      <c r="A143" s="60" t="s">
        <v>197</v>
      </c>
      <c r="B143" s="60" t="s">
        <v>205</v>
      </c>
      <c r="C143" s="60" t="s">
        <v>202</v>
      </c>
      <c r="E143" s="62"/>
      <c r="F143" s="62"/>
      <c r="G143" s="62"/>
    </row>
    <row r="145" spans="1:19" s="34" customFormat="1">
      <c r="A145" s="102" t="s">
        <v>0</v>
      </c>
      <c r="B145" s="103"/>
      <c r="C145" s="106" t="s">
        <v>1</v>
      </c>
      <c r="D145" s="36"/>
      <c r="E145" s="112" t="s">
        <v>181</v>
      </c>
      <c r="F145" s="113"/>
      <c r="G145" s="114"/>
      <c r="H145" s="110" t="s">
        <v>182</v>
      </c>
      <c r="I145" s="110" t="s">
        <v>183</v>
      </c>
      <c r="J145" s="110" t="s">
        <v>184</v>
      </c>
      <c r="K145" s="110" t="s">
        <v>185</v>
      </c>
      <c r="L145" s="110" t="s">
        <v>186</v>
      </c>
      <c r="M145" s="110" t="s">
        <v>187</v>
      </c>
      <c r="N145" s="110" t="s">
        <v>188</v>
      </c>
      <c r="O145" s="110" t="s">
        <v>189</v>
      </c>
      <c r="P145" s="110" t="s">
        <v>190</v>
      </c>
      <c r="Q145" s="110" t="s">
        <v>191</v>
      </c>
      <c r="R145" s="110" t="s">
        <v>192</v>
      </c>
      <c r="S145" s="110" t="s">
        <v>193</v>
      </c>
    </row>
    <row r="146" spans="1:19" s="34" customFormat="1">
      <c r="A146" s="104"/>
      <c r="B146" s="105"/>
      <c r="C146" s="107"/>
      <c r="D146" s="37"/>
      <c r="E146" s="38" t="s">
        <v>194</v>
      </c>
      <c r="F146" s="39" t="s">
        <v>195</v>
      </c>
      <c r="G146" s="40" t="s">
        <v>196</v>
      </c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</row>
    <row r="147" spans="1:19" s="34" customFormat="1" ht="14.45" customHeight="1">
      <c r="A147" s="72" t="s">
        <v>212</v>
      </c>
      <c r="B147" s="19" t="s">
        <v>2</v>
      </c>
      <c r="C147" s="21" t="s">
        <v>125</v>
      </c>
      <c r="D147" s="41">
        <f>COUNTA(H5:S5)</f>
        <v>12</v>
      </c>
      <c r="E147" s="42">
        <f>MAX(H5:S5)</f>
        <v>0</v>
      </c>
      <c r="F147" s="43">
        <f>MIN(H5:S5)</f>
        <v>0</v>
      </c>
      <c r="G147" s="44">
        <f>AVERAGE(H5:S5)</f>
        <v>0</v>
      </c>
      <c r="H147" s="88" t="str">
        <f>'４月'!M4</f>
        <v>-</v>
      </c>
      <c r="I147" s="88" t="str">
        <f>'５月'!M4</f>
        <v>-</v>
      </c>
      <c r="J147" s="88" t="str">
        <f>'６月'!M4</f>
        <v>-</v>
      </c>
      <c r="K147" s="88" t="str">
        <f>'７月'!M4</f>
        <v>-</v>
      </c>
      <c r="L147" s="88" t="str">
        <f>'８月'!M4</f>
        <v>-</v>
      </c>
      <c r="M147" s="88" t="str">
        <f>'９月'!M4</f>
        <v>-</v>
      </c>
      <c r="N147" s="88" t="str">
        <f>'１０月'!M4</f>
        <v>0</v>
      </c>
      <c r="O147" s="88" t="str">
        <f>'１１月'!M4</f>
        <v>-</v>
      </c>
      <c r="P147" s="88" t="str">
        <f>'１２月'!M4</f>
        <v>-</v>
      </c>
      <c r="Q147" s="88" t="str">
        <f>'１月'!M4</f>
        <v>-</v>
      </c>
      <c r="R147" s="88" t="str">
        <f>'２月'!M4</f>
        <v>-</v>
      </c>
      <c r="S147" s="89" t="str">
        <f>'３月'!M4</f>
        <v>-</v>
      </c>
    </row>
    <row r="148" spans="1:19" s="34" customFormat="1" ht="14.45" customHeight="1">
      <c r="A148" s="72" t="s">
        <v>3</v>
      </c>
      <c r="B148" s="19" t="s">
        <v>4</v>
      </c>
      <c r="C148" s="21" t="s">
        <v>126</v>
      </c>
      <c r="D148" s="41">
        <f t="shared" ref="D148:D196" si="24">COUNTA(H148:S148)</f>
        <v>12</v>
      </c>
      <c r="E148" s="45"/>
      <c r="F148" s="46"/>
      <c r="G148" s="47"/>
      <c r="H148" s="88" t="str">
        <f>'４月'!M5</f>
        <v>-</v>
      </c>
      <c r="I148" s="88" t="str">
        <f>'５月'!M5</f>
        <v>-</v>
      </c>
      <c r="J148" s="88" t="str">
        <f>'６月'!M5</f>
        <v>-</v>
      </c>
      <c r="K148" s="88" t="str">
        <f>'７月'!M5</f>
        <v>-</v>
      </c>
      <c r="L148" s="88" t="str">
        <f>'８月'!M5</f>
        <v>-</v>
      </c>
      <c r="M148" s="88" t="str">
        <f>'９月'!M5</f>
        <v>-</v>
      </c>
      <c r="N148" s="88" t="str">
        <f>'１０月'!M5</f>
        <v>検出しない</v>
      </c>
      <c r="O148" s="88" t="str">
        <f>'１１月'!M5</f>
        <v>-</v>
      </c>
      <c r="P148" s="88" t="str">
        <f>'１２月'!M5</f>
        <v>-</v>
      </c>
      <c r="Q148" s="88" t="str">
        <f>'１月'!M5</f>
        <v>-</v>
      </c>
      <c r="R148" s="88" t="str">
        <f>'２月'!M5</f>
        <v>-</v>
      </c>
      <c r="S148" s="89" t="str">
        <f>'３月'!M5</f>
        <v>-</v>
      </c>
    </row>
    <row r="149" spans="1:19" s="34" customFormat="1" ht="14.45" customHeight="1">
      <c r="A149" s="72" t="s">
        <v>6</v>
      </c>
      <c r="B149" s="19" t="s">
        <v>7</v>
      </c>
      <c r="C149" s="21" t="s">
        <v>127</v>
      </c>
      <c r="D149" s="41">
        <f t="shared" si="24"/>
        <v>12</v>
      </c>
      <c r="E149" s="48">
        <f>MAX(H7:S7)</f>
        <v>0</v>
      </c>
      <c r="F149" s="49">
        <f>MIN(H7:S7)</f>
        <v>0</v>
      </c>
      <c r="G149" s="50" t="e">
        <f>AVERAGE(H7:S7)</f>
        <v>#DIV/0!</v>
      </c>
      <c r="H149" s="88" t="str">
        <f>'４月'!M6</f>
        <v>-</v>
      </c>
      <c r="I149" s="88" t="str">
        <f>'５月'!M6</f>
        <v>-</v>
      </c>
      <c r="J149" s="88" t="str">
        <f>'６月'!M6</f>
        <v>-</v>
      </c>
      <c r="K149" s="88" t="str">
        <f>'７月'!M6</f>
        <v>-</v>
      </c>
      <c r="L149" s="88" t="str">
        <f>'８月'!M6</f>
        <v>-</v>
      </c>
      <c r="M149" s="88" t="str">
        <f>'９月'!M6</f>
        <v>-</v>
      </c>
      <c r="N149" s="88" t="str">
        <f>'１０月'!M6</f>
        <v>0.0003未満</v>
      </c>
      <c r="O149" s="88" t="str">
        <f>'１１月'!M6</f>
        <v>-</v>
      </c>
      <c r="P149" s="88" t="str">
        <f>'１２月'!M6</f>
        <v>-</v>
      </c>
      <c r="Q149" s="88" t="str">
        <f>'１月'!M6</f>
        <v>-</v>
      </c>
      <c r="R149" s="88" t="str">
        <f>'２月'!M6</f>
        <v>-</v>
      </c>
      <c r="S149" s="89" t="str">
        <f>'３月'!M6</f>
        <v>-</v>
      </c>
    </row>
    <row r="150" spans="1:19" s="34" customFormat="1" ht="14.45" customHeight="1">
      <c r="A150" s="72" t="s">
        <v>8</v>
      </c>
      <c r="B150" s="19" t="s">
        <v>9</v>
      </c>
      <c r="C150" s="21" t="s">
        <v>128</v>
      </c>
      <c r="D150" s="41">
        <f t="shared" si="24"/>
        <v>12</v>
      </c>
      <c r="E150" s="48">
        <f t="shared" ref="E150:E196" si="25">MAX(H150:S150)</f>
        <v>0</v>
      </c>
      <c r="F150" s="49">
        <f t="shared" ref="F150:F196" si="26">MIN(H150:S150)</f>
        <v>0</v>
      </c>
      <c r="G150" s="50" t="e">
        <f t="shared" ref="G150:G196" si="27">AVERAGE(H150:S150)</f>
        <v>#DIV/0!</v>
      </c>
      <c r="H150" s="88" t="str">
        <f>'４月'!M7</f>
        <v>-</v>
      </c>
      <c r="I150" s="88" t="str">
        <f>'５月'!M7</f>
        <v>-</v>
      </c>
      <c r="J150" s="88" t="str">
        <f>'６月'!M7</f>
        <v>-</v>
      </c>
      <c r="K150" s="88" t="str">
        <f>'７月'!M7</f>
        <v>-</v>
      </c>
      <c r="L150" s="88" t="str">
        <f>'８月'!M7</f>
        <v>-</v>
      </c>
      <c r="M150" s="88" t="str">
        <f>'９月'!M7</f>
        <v>-</v>
      </c>
      <c r="N150" s="88" t="str">
        <f>'１０月'!M7</f>
        <v>0.00005未満</v>
      </c>
      <c r="O150" s="88" t="str">
        <f>'１１月'!M7</f>
        <v>-</v>
      </c>
      <c r="P150" s="88" t="str">
        <f>'１２月'!M7</f>
        <v>-</v>
      </c>
      <c r="Q150" s="88" t="str">
        <f>'１月'!M7</f>
        <v>-</v>
      </c>
      <c r="R150" s="88" t="str">
        <f>'２月'!M7</f>
        <v>-</v>
      </c>
      <c r="S150" s="89" t="str">
        <f>'３月'!M7</f>
        <v>-</v>
      </c>
    </row>
    <row r="151" spans="1:19" s="34" customFormat="1" ht="14.45" customHeight="1">
      <c r="A151" s="72" t="s">
        <v>10</v>
      </c>
      <c r="B151" s="19" t="s">
        <v>11</v>
      </c>
      <c r="C151" s="21" t="s">
        <v>129</v>
      </c>
      <c r="D151" s="41">
        <f t="shared" si="24"/>
        <v>12</v>
      </c>
      <c r="E151" s="48">
        <f t="shared" si="25"/>
        <v>0</v>
      </c>
      <c r="F151" s="49">
        <f t="shared" si="26"/>
        <v>0</v>
      </c>
      <c r="G151" s="50" t="e">
        <f t="shared" si="27"/>
        <v>#DIV/0!</v>
      </c>
      <c r="H151" s="88" t="str">
        <f>'４月'!M8</f>
        <v>-</v>
      </c>
      <c r="I151" s="88" t="str">
        <f>'５月'!M8</f>
        <v>-</v>
      </c>
      <c r="J151" s="88" t="str">
        <f>'６月'!M8</f>
        <v>-</v>
      </c>
      <c r="K151" s="88" t="str">
        <f>'７月'!M8</f>
        <v>-</v>
      </c>
      <c r="L151" s="88" t="str">
        <f>'８月'!M8</f>
        <v>-</v>
      </c>
      <c r="M151" s="88" t="str">
        <f>'９月'!M8</f>
        <v>-</v>
      </c>
      <c r="N151" s="88" t="str">
        <f>'１０月'!M8</f>
        <v>0.001未満</v>
      </c>
      <c r="O151" s="88" t="str">
        <f>'１１月'!M8</f>
        <v>-</v>
      </c>
      <c r="P151" s="88" t="str">
        <f>'１２月'!M8</f>
        <v>-</v>
      </c>
      <c r="Q151" s="88" t="str">
        <f>'１月'!M8</f>
        <v>-</v>
      </c>
      <c r="R151" s="88" t="str">
        <f>'２月'!M8</f>
        <v>-</v>
      </c>
      <c r="S151" s="89" t="str">
        <f>'３月'!M8</f>
        <v>-</v>
      </c>
    </row>
    <row r="152" spans="1:19" s="34" customFormat="1" ht="14.45" customHeight="1">
      <c r="A152" s="72" t="s">
        <v>12</v>
      </c>
      <c r="B152" s="19" t="s">
        <v>13</v>
      </c>
      <c r="C152" s="21" t="s">
        <v>129</v>
      </c>
      <c r="D152" s="41">
        <f t="shared" si="24"/>
        <v>12</v>
      </c>
      <c r="E152" s="48">
        <f t="shared" si="25"/>
        <v>0</v>
      </c>
      <c r="F152" s="49">
        <f t="shared" si="26"/>
        <v>0</v>
      </c>
      <c r="G152" s="50" t="e">
        <f t="shared" si="27"/>
        <v>#DIV/0!</v>
      </c>
      <c r="H152" s="88" t="str">
        <f>'４月'!M9</f>
        <v>-</v>
      </c>
      <c r="I152" s="88" t="str">
        <f>'５月'!M9</f>
        <v>-</v>
      </c>
      <c r="J152" s="88" t="str">
        <f>'６月'!M9</f>
        <v>-</v>
      </c>
      <c r="K152" s="88" t="str">
        <f>'７月'!M9</f>
        <v>-</v>
      </c>
      <c r="L152" s="88" t="str">
        <f>'８月'!M9</f>
        <v>-</v>
      </c>
      <c r="M152" s="88" t="str">
        <f>'９月'!M9</f>
        <v>-</v>
      </c>
      <c r="N152" s="88" t="str">
        <f>'１０月'!M9</f>
        <v>0.0054</v>
      </c>
      <c r="O152" s="88" t="str">
        <f>'１１月'!M9</f>
        <v>-</v>
      </c>
      <c r="P152" s="88" t="str">
        <f>'１２月'!M9</f>
        <v>-</v>
      </c>
      <c r="Q152" s="88" t="str">
        <f>'１月'!M9</f>
        <v>-</v>
      </c>
      <c r="R152" s="88" t="str">
        <f>'２月'!M9</f>
        <v>-</v>
      </c>
      <c r="S152" s="89" t="str">
        <f>'３月'!M9</f>
        <v>-</v>
      </c>
    </row>
    <row r="153" spans="1:19" s="34" customFormat="1" ht="14.45" customHeight="1">
      <c r="A153" s="72" t="s">
        <v>14</v>
      </c>
      <c r="B153" s="19" t="s">
        <v>15</v>
      </c>
      <c r="C153" s="21" t="s">
        <v>129</v>
      </c>
      <c r="D153" s="41">
        <f t="shared" si="24"/>
        <v>12</v>
      </c>
      <c r="E153" s="48">
        <f t="shared" si="25"/>
        <v>0</v>
      </c>
      <c r="F153" s="49">
        <f t="shared" si="26"/>
        <v>0</v>
      </c>
      <c r="G153" s="50" t="e">
        <f t="shared" si="27"/>
        <v>#DIV/0!</v>
      </c>
      <c r="H153" s="88" t="str">
        <f>'４月'!M10</f>
        <v>-</v>
      </c>
      <c r="I153" s="88" t="str">
        <f>'５月'!M10</f>
        <v>-</v>
      </c>
      <c r="J153" s="88" t="str">
        <f>'６月'!M10</f>
        <v>-</v>
      </c>
      <c r="K153" s="88" t="str">
        <f>'７月'!M10</f>
        <v>-</v>
      </c>
      <c r="L153" s="88" t="str">
        <f>'８月'!M10</f>
        <v>-</v>
      </c>
      <c r="M153" s="88" t="str">
        <f>'９月'!M10</f>
        <v>-</v>
      </c>
      <c r="N153" s="88" t="str">
        <f>'１０月'!M10</f>
        <v>0.0027</v>
      </c>
      <c r="O153" s="88" t="str">
        <f>'１１月'!M10</f>
        <v>-</v>
      </c>
      <c r="P153" s="88" t="str">
        <f>'１２月'!M10</f>
        <v>-</v>
      </c>
      <c r="Q153" s="88" t="str">
        <f>'１月'!M10</f>
        <v>-</v>
      </c>
      <c r="R153" s="88" t="str">
        <f>'２月'!M10</f>
        <v>-</v>
      </c>
      <c r="S153" s="89" t="str">
        <f>'３月'!M10</f>
        <v>-</v>
      </c>
    </row>
    <row r="154" spans="1:19" s="34" customFormat="1" ht="14.45" customHeight="1">
      <c r="A154" s="72" t="s">
        <v>16</v>
      </c>
      <c r="B154" s="19" t="s">
        <v>17</v>
      </c>
      <c r="C154" s="21" t="s">
        <v>130</v>
      </c>
      <c r="D154" s="41">
        <f t="shared" si="24"/>
        <v>12</v>
      </c>
      <c r="E154" s="48">
        <f t="shared" si="25"/>
        <v>0</v>
      </c>
      <c r="F154" s="49">
        <f t="shared" si="26"/>
        <v>0</v>
      </c>
      <c r="G154" s="50" t="e">
        <f t="shared" si="27"/>
        <v>#DIV/0!</v>
      </c>
      <c r="H154" s="88" t="str">
        <f>'４月'!M11</f>
        <v>-</v>
      </c>
      <c r="I154" s="88" t="str">
        <f>'５月'!M11</f>
        <v>-</v>
      </c>
      <c r="J154" s="88" t="str">
        <f>'６月'!M11</f>
        <v>-</v>
      </c>
      <c r="K154" s="88" t="str">
        <f>'７月'!M11</f>
        <v>-</v>
      </c>
      <c r="L154" s="88" t="str">
        <f>'８月'!M11</f>
        <v>-</v>
      </c>
      <c r="M154" s="88" t="str">
        <f>'９月'!M11</f>
        <v>-</v>
      </c>
      <c r="N154" s="88" t="str">
        <f>'１０月'!M11</f>
        <v>0.005未満</v>
      </c>
      <c r="O154" s="88" t="str">
        <f>'１１月'!M11</f>
        <v>-</v>
      </c>
      <c r="P154" s="88" t="str">
        <f>'１２月'!M11</f>
        <v>-</v>
      </c>
      <c r="Q154" s="88" t="str">
        <f>'１月'!M11</f>
        <v>-</v>
      </c>
      <c r="R154" s="88" t="str">
        <f>'２月'!M11</f>
        <v>-</v>
      </c>
      <c r="S154" s="89" t="str">
        <f>'３月'!M11</f>
        <v>-</v>
      </c>
    </row>
    <row r="155" spans="1:19" s="34" customFormat="1" ht="14.45" customHeight="1">
      <c r="A155" s="72" t="s">
        <v>18</v>
      </c>
      <c r="B155" s="19" t="s">
        <v>19</v>
      </c>
      <c r="C155" s="21" t="s">
        <v>129</v>
      </c>
      <c r="D155" s="41">
        <f t="shared" si="24"/>
        <v>12</v>
      </c>
      <c r="E155" s="48">
        <f t="shared" si="25"/>
        <v>0</v>
      </c>
      <c r="F155" s="49">
        <f t="shared" si="26"/>
        <v>0</v>
      </c>
      <c r="G155" s="50" t="e">
        <f t="shared" si="27"/>
        <v>#DIV/0!</v>
      </c>
      <c r="H155" s="88" t="str">
        <f>'４月'!M12</f>
        <v>-</v>
      </c>
      <c r="I155" s="88" t="str">
        <f>'５月'!M12</f>
        <v>-</v>
      </c>
      <c r="J155" s="88" t="str">
        <f>'６月'!M12</f>
        <v>-</v>
      </c>
      <c r="K155" s="88" t="str">
        <f>'７月'!M12</f>
        <v>-</v>
      </c>
      <c r="L155" s="88" t="str">
        <f>'８月'!M12</f>
        <v>-</v>
      </c>
      <c r="M155" s="88" t="str">
        <f>'９月'!M12</f>
        <v>-</v>
      </c>
      <c r="N155" s="88" t="str">
        <f>'１０月'!M12</f>
        <v>0.001未満</v>
      </c>
      <c r="O155" s="88" t="str">
        <f>'１１月'!M12</f>
        <v>-</v>
      </c>
      <c r="P155" s="88" t="str">
        <f>'１２月'!M12</f>
        <v>-</v>
      </c>
      <c r="Q155" s="88" t="str">
        <f>'１月'!M12</f>
        <v>-</v>
      </c>
      <c r="R155" s="88" t="str">
        <f>'２月'!M12</f>
        <v>-</v>
      </c>
      <c r="S155" s="89" t="str">
        <f>'３月'!M12</f>
        <v>-</v>
      </c>
    </row>
    <row r="156" spans="1:19" s="34" customFormat="1" ht="14.45" customHeight="1">
      <c r="A156" s="72" t="s">
        <v>20</v>
      </c>
      <c r="B156" s="19" t="s">
        <v>21</v>
      </c>
      <c r="C156" s="21" t="s">
        <v>131</v>
      </c>
      <c r="D156" s="41">
        <f t="shared" si="24"/>
        <v>12</v>
      </c>
      <c r="E156" s="48">
        <f t="shared" si="25"/>
        <v>0</v>
      </c>
      <c r="F156" s="49">
        <f t="shared" si="26"/>
        <v>0</v>
      </c>
      <c r="G156" s="50" t="e">
        <f t="shared" si="27"/>
        <v>#DIV/0!</v>
      </c>
      <c r="H156" s="88" t="str">
        <f>'４月'!M13</f>
        <v>-</v>
      </c>
      <c r="I156" s="88" t="str">
        <f>'５月'!M13</f>
        <v>-</v>
      </c>
      <c r="J156" s="88" t="str">
        <f>'６月'!M13</f>
        <v>-</v>
      </c>
      <c r="K156" s="88" t="str">
        <f>'７月'!M13</f>
        <v>-</v>
      </c>
      <c r="L156" s="88" t="str">
        <f>'８月'!M13</f>
        <v>-</v>
      </c>
      <c r="M156" s="88" t="str">
        <f>'９月'!M13</f>
        <v>-</v>
      </c>
      <c r="N156" s="88" t="str">
        <f>'１０月'!M13</f>
        <v>0.03</v>
      </c>
      <c r="O156" s="88" t="str">
        <f>'１１月'!M13</f>
        <v>-</v>
      </c>
      <c r="P156" s="88" t="str">
        <f>'１２月'!M13</f>
        <v>-</v>
      </c>
      <c r="Q156" s="88" t="str">
        <f>'１月'!M13</f>
        <v>-</v>
      </c>
      <c r="R156" s="88" t="str">
        <f>'２月'!M13</f>
        <v>-</v>
      </c>
      <c r="S156" s="89" t="str">
        <f>'３月'!M13</f>
        <v>-</v>
      </c>
    </row>
    <row r="157" spans="1:19" s="34" customFormat="1" ht="14.45" customHeight="1">
      <c r="A157" s="72" t="s">
        <v>22</v>
      </c>
      <c r="B157" s="19" t="s">
        <v>23</v>
      </c>
      <c r="C157" s="21" t="s">
        <v>132</v>
      </c>
      <c r="D157" s="41">
        <f t="shared" si="24"/>
        <v>12</v>
      </c>
      <c r="E157" s="48">
        <f t="shared" si="25"/>
        <v>0</v>
      </c>
      <c r="F157" s="49">
        <f t="shared" si="26"/>
        <v>0</v>
      </c>
      <c r="G157" s="50" t="e">
        <f t="shared" si="27"/>
        <v>#DIV/0!</v>
      </c>
      <c r="H157" s="88" t="str">
        <f>'４月'!M14</f>
        <v>-</v>
      </c>
      <c r="I157" s="88" t="str">
        <f>'５月'!M14</f>
        <v>-</v>
      </c>
      <c r="J157" s="88" t="str">
        <f>'６月'!M14</f>
        <v>-</v>
      </c>
      <c r="K157" s="88" t="str">
        <f>'７月'!M14</f>
        <v>-</v>
      </c>
      <c r="L157" s="88" t="str">
        <f>'８月'!M14</f>
        <v>-</v>
      </c>
      <c r="M157" s="88" t="str">
        <f>'９月'!M14</f>
        <v>-</v>
      </c>
      <c r="N157" s="88" t="str">
        <f>'１０月'!M14</f>
        <v>0.08未満</v>
      </c>
      <c r="O157" s="88" t="str">
        <f>'１１月'!M14</f>
        <v>-</v>
      </c>
      <c r="P157" s="88" t="str">
        <f>'１２月'!M14</f>
        <v>-</v>
      </c>
      <c r="Q157" s="88" t="str">
        <f>'１月'!M14</f>
        <v>-</v>
      </c>
      <c r="R157" s="88" t="str">
        <f>'２月'!M14</f>
        <v>-</v>
      </c>
      <c r="S157" s="89" t="str">
        <f>'３月'!M14</f>
        <v>-</v>
      </c>
    </row>
    <row r="158" spans="1:19" s="34" customFormat="1" ht="14.45" customHeight="1">
      <c r="A158" s="72" t="s">
        <v>24</v>
      </c>
      <c r="B158" s="19" t="s">
        <v>25</v>
      </c>
      <c r="C158" s="21" t="s">
        <v>133</v>
      </c>
      <c r="D158" s="41">
        <f t="shared" si="24"/>
        <v>12</v>
      </c>
      <c r="E158" s="48">
        <f t="shared" si="25"/>
        <v>0</v>
      </c>
      <c r="F158" s="49">
        <f t="shared" si="26"/>
        <v>0</v>
      </c>
      <c r="G158" s="50" t="e">
        <f t="shared" si="27"/>
        <v>#DIV/0!</v>
      </c>
      <c r="H158" s="88" t="str">
        <f>'４月'!M15</f>
        <v>-</v>
      </c>
      <c r="I158" s="88" t="str">
        <f>'５月'!M15</f>
        <v>-</v>
      </c>
      <c r="J158" s="88" t="str">
        <f>'６月'!M15</f>
        <v>-</v>
      </c>
      <c r="K158" s="88" t="str">
        <f>'７月'!M15</f>
        <v>-</v>
      </c>
      <c r="L158" s="88" t="str">
        <f>'８月'!M15</f>
        <v>-</v>
      </c>
      <c r="M158" s="88" t="str">
        <f>'９月'!M15</f>
        <v>-</v>
      </c>
      <c r="N158" s="88" t="str">
        <f>'１０月'!M15</f>
        <v>0.1未満</v>
      </c>
      <c r="O158" s="88" t="str">
        <f>'１１月'!M15</f>
        <v>-</v>
      </c>
      <c r="P158" s="88" t="str">
        <f>'１２月'!M15</f>
        <v>-</v>
      </c>
      <c r="Q158" s="88" t="str">
        <f>'１月'!M15</f>
        <v>-</v>
      </c>
      <c r="R158" s="88" t="str">
        <f>'２月'!M15</f>
        <v>-</v>
      </c>
      <c r="S158" s="89" t="str">
        <f>'３月'!M15</f>
        <v>-</v>
      </c>
    </row>
    <row r="159" spans="1:19" s="34" customFormat="1" ht="14.45" customHeight="1">
      <c r="A159" s="72" t="s">
        <v>26</v>
      </c>
      <c r="B159" s="19" t="s">
        <v>27</v>
      </c>
      <c r="C159" s="21" t="s">
        <v>134</v>
      </c>
      <c r="D159" s="41">
        <f t="shared" si="24"/>
        <v>12</v>
      </c>
      <c r="E159" s="48">
        <f t="shared" si="25"/>
        <v>0</v>
      </c>
      <c r="F159" s="49">
        <f t="shared" si="26"/>
        <v>0</v>
      </c>
      <c r="G159" s="50" t="e">
        <f t="shared" si="27"/>
        <v>#DIV/0!</v>
      </c>
      <c r="H159" s="88" t="str">
        <f>'４月'!M16</f>
        <v>-</v>
      </c>
      <c r="I159" s="88" t="str">
        <f>'５月'!M16</f>
        <v>-</v>
      </c>
      <c r="J159" s="88" t="str">
        <f>'６月'!M16</f>
        <v>-</v>
      </c>
      <c r="K159" s="88" t="str">
        <f>'７月'!M16</f>
        <v>-</v>
      </c>
      <c r="L159" s="88" t="str">
        <f>'８月'!M16</f>
        <v>-</v>
      </c>
      <c r="M159" s="88" t="str">
        <f>'９月'!M16</f>
        <v>-</v>
      </c>
      <c r="N159" s="88" t="str">
        <f>'１０月'!M16</f>
        <v>0.0002未満</v>
      </c>
      <c r="O159" s="88" t="str">
        <f>'１１月'!M16</f>
        <v>-</v>
      </c>
      <c r="P159" s="88" t="str">
        <f>'１２月'!M16</f>
        <v>-</v>
      </c>
      <c r="Q159" s="88" t="str">
        <f>'１月'!M16</f>
        <v>-</v>
      </c>
      <c r="R159" s="88" t="str">
        <f>'２月'!M16</f>
        <v>-</v>
      </c>
      <c r="S159" s="89" t="str">
        <f>'３月'!M16</f>
        <v>-</v>
      </c>
    </row>
    <row r="160" spans="1:19" s="34" customFormat="1" ht="14.45" customHeight="1">
      <c r="A160" s="72" t="s">
        <v>28</v>
      </c>
      <c r="B160" s="19" t="s">
        <v>159</v>
      </c>
      <c r="C160" s="21" t="s">
        <v>130</v>
      </c>
      <c r="D160" s="41">
        <f t="shared" si="24"/>
        <v>12</v>
      </c>
      <c r="E160" s="48">
        <f t="shared" si="25"/>
        <v>0</v>
      </c>
      <c r="F160" s="49">
        <f t="shared" si="26"/>
        <v>0</v>
      </c>
      <c r="G160" s="50" t="e">
        <f t="shared" si="27"/>
        <v>#DIV/0!</v>
      </c>
      <c r="H160" s="88" t="str">
        <f>'４月'!M17</f>
        <v>-</v>
      </c>
      <c r="I160" s="88" t="str">
        <f>'５月'!M17</f>
        <v>-</v>
      </c>
      <c r="J160" s="88" t="str">
        <f>'６月'!M17</f>
        <v>-</v>
      </c>
      <c r="K160" s="88" t="str">
        <f>'７月'!M17</f>
        <v>-</v>
      </c>
      <c r="L160" s="88" t="str">
        <f>'８月'!M17</f>
        <v>-</v>
      </c>
      <c r="M160" s="88" t="str">
        <f>'９月'!M17</f>
        <v>-</v>
      </c>
      <c r="N160" s="88" t="str">
        <f>'１０月'!M17</f>
        <v>0.005未満</v>
      </c>
      <c r="O160" s="88" t="str">
        <f>'１１月'!M17</f>
        <v>-</v>
      </c>
      <c r="P160" s="88" t="str">
        <f>'１２月'!M17</f>
        <v>-</v>
      </c>
      <c r="Q160" s="88" t="str">
        <f>'１月'!M17</f>
        <v>-</v>
      </c>
      <c r="R160" s="88" t="str">
        <f>'２月'!M17</f>
        <v>-</v>
      </c>
      <c r="S160" s="89" t="str">
        <f>'３月'!M17</f>
        <v>-</v>
      </c>
    </row>
    <row r="161" spans="1:19" s="34" customFormat="1" ht="14.45" customHeight="1">
      <c r="A161" s="72" t="s">
        <v>29</v>
      </c>
      <c r="B161" s="19" t="s">
        <v>123</v>
      </c>
      <c r="C161" s="21" t="s">
        <v>135</v>
      </c>
      <c r="D161" s="41">
        <f t="shared" si="24"/>
        <v>12</v>
      </c>
      <c r="E161" s="48">
        <f t="shared" si="25"/>
        <v>0</v>
      </c>
      <c r="F161" s="49">
        <f t="shared" si="26"/>
        <v>0</v>
      </c>
      <c r="G161" s="50" t="e">
        <f t="shared" si="27"/>
        <v>#DIV/0!</v>
      </c>
      <c r="H161" s="88" t="str">
        <f>'４月'!M18</f>
        <v>-</v>
      </c>
      <c r="I161" s="88" t="str">
        <f>'５月'!M18</f>
        <v>-</v>
      </c>
      <c r="J161" s="88" t="str">
        <f>'６月'!M18</f>
        <v>-</v>
      </c>
      <c r="K161" s="88" t="str">
        <f>'７月'!M18</f>
        <v>-</v>
      </c>
      <c r="L161" s="88" t="str">
        <f>'８月'!M18</f>
        <v>-</v>
      </c>
      <c r="M161" s="88" t="str">
        <f>'９月'!M18</f>
        <v>-</v>
      </c>
      <c r="N161" s="88" t="str">
        <f>'１０月'!M18</f>
        <v>0.004未満</v>
      </c>
      <c r="O161" s="88" t="str">
        <f>'１１月'!M18</f>
        <v>-</v>
      </c>
      <c r="P161" s="88" t="str">
        <f>'１２月'!M18</f>
        <v>-</v>
      </c>
      <c r="Q161" s="88" t="str">
        <f>'１月'!M18</f>
        <v>-</v>
      </c>
      <c r="R161" s="88" t="str">
        <f>'２月'!M18</f>
        <v>-</v>
      </c>
      <c r="S161" s="89" t="str">
        <f>'３月'!M18</f>
        <v>-</v>
      </c>
    </row>
    <row r="162" spans="1:19" s="34" customFormat="1" ht="14.45" customHeight="1">
      <c r="A162" s="72" t="s">
        <v>30</v>
      </c>
      <c r="B162" s="19" t="s">
        <v>160</v>
      </c>
      <c r="C162" s="21" t="s">
        <v>136</v>
      </c>
      <c r="D162" s="41">
        <f t="shared" si="24"/>
        <v>12</v>
      </c>
      <c r="E162" s="48">
        <f t="shared" si="25"/>
        <v>0</v>
      </c>
      <c r="F162" s="49">
        <f t="shared" si="26"/>
        <v>0</v>
      </c>
      <c r="G162" s="50" t="e">
        <f t="shared" si="27"/>
        <v>#DIV/0!</v>
      </c>
      <c r="H162" s="88" t="str">
        <f>'４月'!M19</f>
        <v>-</v>
      </c>
      <c r="I162" s="88" t="str">
        <f>'５月'!M19</f>
        <v>-</v>
      </c>
      <c r="J162" s="88" t="str">
        <f>'６月'!M19</f>
        <v>-</v>
      </c>
      <c r="K162" s="88" t="str">
        <f>'７月'!M19</f>
        <v>-</v>
      </c>
      <c r="L162" s="88" t="str">
        <f>'８月'!M19</f>
        <v>-</v>
      </c>
      <c r="M162" s="88" t="str">
        <f>'９月'!M19</f>
        <v>-</v>
      </c>
      <c r="N162" s="88" t="str">
        <f>'１０月'!M19</f>
        <v>0.002未満</v>
      </c>
      <c r="O162" s="88" t="str">
        <f>'１１月'!M19</f>
        <v>-</v>
      </c>
      <c r="P162" s="88" t="str">
        <f>'１２月'!M19</f>
        <v>-</v>
      </c>
      <c r="Q162" s="88" t="str">
        <f>'１月'!M19</f>
        <v>-</v>
      </c>
      <c r="R162" s="88" t="str">
        <f>'２月'!M19</f>
        <v>-</v>
      </c>
      <c r="S162" s="89" t="str">
        <f>'３月'!M19</f>
        <v>-</v>
      </c>
    </row>
    <row r="163" spans="1:19" s="34" customFormat="1" ht="14.45" customHeight="1">
      <c r="A163" s="72" t="s">
        <v>31</v>
      </c>
      <c r="B163" s="19" t="s">
        <v>161</v>
      </c>
      <c r="C163" s="21" t="s">
        <v>129</v>
      </c>
      <c r="D163" s="41">
        <f t="shared" si="24"/>
        <v>12</v>
      </c>
      <c r="E163" s="48">
        <f t="shared" si="25"/>
        <v>0</v>
      </c>
      <c r="F163" s="49">
        <f t="shared" si="26"/>
        <v>0</v>
      </c>
      <c r="G163" s="50" t="e">
        <f t="shared" si="27"/>
        <v>#DIV/0!</v>
      </c>
      <c r="H163" s="88" t="str">
        <f>'４月'!M20</f>
        <v>-</v>
      </c>
      <c r="I163" s="88" t="str">
        <f>'５月'!M20</f>
        <v>-</v>
      </c>
      <c r="J163" s="88" t="str">
        <f>'６月'!M20</f>
        <v>-</v>
      </c>
      <c r="K163" s="88" t="str">
        <f>'７月'!M20</f>
        <v>-</v>
      </c>
      <c r="L163" s="88" t="str">
        <f>'８月'!M20</f>
        <v>-</v>
      </c>
      <c r="M163" s="88" t="str">
        <f>'９月'!M20</f>
        <v>-</v>
      </c>
      <c r="N163" s="88" t="str">
        <f>'１０月'!M20</f>
        <v>0.001未満</v>
      </c>
      <c r="O163" s="88" t="str">
        <f>'１１月'!M20</f>
        <v>-</v>
      </c>
      <c r="P163" s="88" t="str">
        <f>'１２月'!M20</f>
        <v>-</v>
      </c>
      <c r="Q163" s="88" t="str">
        <f>'１月'!M20</f>
        <v>-</v>
      </c>
      <c r="R163" s="88" t="str">
        <f>'２月'!M20</f>
        <v>-</v>
      </c>
      <c r="S163" s="89" t="str">
        <f>'３月'!M20</f>
        <v>-</v>
      </c>
    </row>
    <row r="164" spans="1:19" s="34" customFormat="1" ht="14.45" customHeight="1">
      <c r="A164" s="72" t="s">
        <v>32</v>
      </c>
      <c r="B164" s="19" t="s">
        <v>162</v>
      </c>
      <c r="C164" s="21" t="s">
        <v>129</v>
      </c>
      <c r="D164" s="41">
        <f t="shared" si="24"/>
        <v>12</v>
      </c>
      <c r="E164" s="48">
        <f t="shared" si="25"/>
        <v>0</v>
      </c>
      <c r="F164" s="49">
        <f t="shared" si="26"/>
        <v>0</v>
      </c>
      <c r="G164" s="50" t="e">
        <f t="shared" si="27"/>
        <v>#DIV/0!</v>
      </c>
      <c r="H164" s="88" t="str">
        <f>'４月'!M21</f>
        <v>-</v>
      </c>
      <c r="I164" s="88" t="str">
        <f>'５月'!M21</f>
        <v>-</v>
      </c>
      <c r="J164" s="88" t="str">
        <f>'６月'!M21</f>
        <v>-</v>
      </c>
      <c r="K164" s="88" t="str">
        <f>'７月'!M21</f>
        <v>-</v>
      </c>
      <c r="L164" s="88" t="str">
        <f>'８月'!M21</f>
        <v>-</v>
      </c>
      <c r="M164" s="88" t="str">
        <f>'９月'!M21</f>
        <v>-</v>
      </c>
      <c r="N164" s="88" t="str">
        <f>'１０月'!M21</f>
        <v>0.001未満</v>
      </c>
      <c r="O164" s="88" t="str">
        <f>'１１月'!M21</f>
        <v>-</v>
      </c>
      <c r="P164" s="88" t="str">
        <f>'１２月'!M21</f>
        <v>-</v>
      </c>
      <c r="Q164" s="88" t="str">
        <f>'１月'!M21</f>
        <v>-</v>
      </c>
      <c r="R164" s="88" t="str">
        <f>'２月'!M21</f>
        <v>-</v>
      </c>
      <c r="S164" s="89" t="str">
        <f>'３月'!M21</f>
        <v>-</v>
      </c>
    </row>
    <row r="165" spans="1:19" s="34" customFormat="1" ht="14.45" customHeight="1">
      <c r="A165" s="72" t="s">
        <v>33</v>
      </c>
      <c r="B165" s="19" t="s">
        <v>163</v>
      </c>
      <c r="C165" s="21" t="s">
        <v>129</v>
      </c>
      <c r="D165" s="41">
        <f t="shared" si="24"/>
        <v>12</v>
      </c>
      <c r="E165" s="48">
        <f t="shared" si="25"/>
        <v>0</v>
      </c>
      <c r="F165" s="49">
        <f t="shared" si="26"/>
        <v>0</v>
      </c>
      <c r="G165" s="50" t="e">
        <f t="shared" si="27"/>
        <v>#DIV/0!</v>
      </c>
      <c r="H165" s="88" t="str">
        <f>'４月'!M22</f>
        <v>-</v>
      </c>
      <c r="I165" s="88" t="str">
        <f>'５月'!M22</f>
        <v>-</v>
      </c>
      <c r="J165" s="88" t="str">
        <f>'６月'!M22</f>
        <v>-</v>
      </c>
      <c r="K165" s="88" t="str">
        <f>'７月'!M22</f>
        <v>-</v>
      </c>
      <c r="L165" s="88" t="str">
        <f>'８月'!M22</f>
        <v>-</v>
      </c>
      <c r="M165" s="88" t="str">
        <f>'９月'!M22</f>
        <v>-</v>
      </c>
      <c r="N165" s="88" t="str">
        <f>'１０月'!M22</f>
        <v>0.001未満</v>
      </c>
      <c r="O165" s="88" t="str">
        <f>'１１月'!M22</f>
        <v>-</v>
      </c>
      <c r="P165" s="88" t="str">
        <f>'１２月'!M22</f>
        <v>-</v>
      </c>
      <c r="Q165" s="88" t="str">
        <f>'１月'!M22</f>
        <v>-</v>
      </c>
      <c r="R165" s="88" t="str">
        <f>'２月'!M22</f>
        <v>-</v>
      </c>
      <c r="S165" s="89" t="str">
        <f>'３月'!M22</f>
        <v>-</v>
      </c>
    </row>
    <row r="166" spans="1:19" s="34" customFormat="1" ht="14.45" customHeight="1">
      <c r="A166" s="72" t="s">
        <v>34</v>
      </c>
      <c r="B166" s="19" t="s">
        <v>122</v>
      </c>
      <c r="C166" s="21" t="s">
        <v>138</v>
      </c>
      <c r="D166" s="41">
        <f t="shared" si="24"/>
        <v>12</v>
      </c>
      <c r="E166" s="48">
        <f t="shared" si="25"/>
        <v>0</v>
      </c>
      <c r="F166" s="49">
        <f t="shared" si="26"/>
        <v>0</v>
      </c>
      <c r="G166" s="50" t="e">
        <f t="shared" si="27"/>
        <v>#DIV/0!</v>
      </c>
      <c r="H166" s="88" t="str">
        <f>'４月'!M23</f>
        <v>-</v>
      </c>
      <c r="I166" s="88" t="str">
        <f>'５月'!M23</f>
        <v>-</v>
      </c>
      <c r="J166" s="88" t="str">
        <f>'６月'!M23</f>
        <v>-</v>
      </c>
      <c r="K166" s="88" t="str">
        <f>'７月'!M23</f>
        <v>-</v>
      </c>
      <c r="L166" s="88" t="str">
        <f>'８月'!M23</f>
        <v>-</v>
      </c>
      <c r="M166" s="88" t="str">
        <f>'９月'!M23</f>
        <v>-</v>
      </c>
      <c r="N166" s="88" t="str">
        <f>'１０月'!M23</f>
        <v>-</v>
      </c>
      <c r="O166" s="88" t="str">
        <f>'１１月'!M23</f>
        <v>-</v>
      </c>
      <c r="P166" s="88" t="str">
        <f>'１２月'!M23</f>
        <v>-</v>
      </c>
      <c r="Q166" s="88" t="str">
        <f>'１月'!M23</f>
        <v>-</v>
      </c>
      <c r="R166" s="88" t="str">
        <f>'２月'!M23</f>
        <v>-</v>
      </c>
      <c r="S166" s="89" t="str">
        <f>'３月'!M23</f>
        <v>-</v>
      </c>
    </row>
    <row r="167" spans="1:19" s="34" customFormat="1" ht="14.45" customHeight="1">
      <c r="A167" s="72" t="s">
        <v>35</v>
      </c>
      <c r="B167" s="19" t="s">
        <v>36</v>
      </c>
      <c r="C167" s="21" t="s">
        <v>136</v>
      </c>
      <c r="D167" s="41">
        <f t="shared" si="24"/>
        <v>12</v>
      </c>
      <c r="E167" s="48">
        <f t="shared" si="25"/>
        <v>0</v>
      </c>
      <c r="F167" s="49">
        <f t="shared" si="26"/>
        <v>0</v>
      </c>
      <c r="G167" s="50" t="e">
        <f t="shared" si="27"/>
        <v>#DIV/0!</v>
      </c>
      <c r="H167" s="88" t="str">
        <f>'４月'!M24</f>
        <v>-</v>
      </c>
      <c r="I167" s="88" t="str">
        <f>'５月'!M24</f>
        <v>-</v>
      </c>
      <c r="J167" s="88" t="str">
        <f>'６月'!M24</f>
        <v>-</v>
      </c>
      <c r="K167" s="88" t="str">
        <f>'７月'!M24</f>
        <v>-</v>
      </c>
      <c r="L167" s="88" t="str">
        <f>'８月'!M24</f>
        <v>-</v>
      </c>
      <c r="M167" s="88" t="str">
        <f>'９月'!M24</f>
        <v>-</v>
      </c>
      <c r="N167" s="88" t="str">
        <f>'１０月'!M24</f>
        <v>-</v>
      </c>
      <c r="O167" s="88" t="str">
        <f>'１１月'!M24</f>
        <v>-</v>
      </c>
      <c r="P167" s="88" t="str">
        <f>'１２月'!M24</f>
        <v>-</v>
      </c>
      <c r="Q167" s="88" t="str">
        <f>'１月'!M24</f>
        <v>-</v>
      </c>
      <c r="R167" s="88" t="str">
        <f>'２月'!M24</f>
        <v>-</v>
      </c>
      <c r="S167" s="89" t="str">
        <f>'３月'!M24</f>
        <v>-</v>
      </c>
    </row>
    <row r="168" spans="1:19" s="34" customFormat="1" ht="14.45" customHeight="1">
      <c r="A168" s="72" t="s">
        <v>37</v>
      </c>
      <c r="B168" s="19" t="s">
        <v>164</v>
      </c>
      <c r="C168" s="21" t="s">
        <v>139</v>
      </c>
      <c r="D168" s="41">
        <f t="shared" si="24"/>
        <v>12</v>
      </c>
      <c r="E168" s="48">
        <f t="shared" si="25"/>
        <v>0</v>
      </c>
      <c r="F168" s="49">
        <f t="shared" si="26"/>
        <v>0</v>
      </c>
      <c r="G168" s="50" t="e">
        <f t="shared" si="27"/>
        <v>#DIV/0!</v>
      </c>
      <c r="H168" s="88" t="str">
        <f>'４月'!M25</f>
        <v>-</v>
      </c>
      <c r="I168" s="88" t="str">
        <f>'５月'!M25</f>
        <v>-</v>
      </c>
      <c r="J168" s="88" t="str">
        <f>'６月'!M25</f>
        <v>-</v>
      </c>
      <c r="K168" s="88" t="str">
        <f>'７月'!M25</f>
        <v>-</v>
      </c>
      <c r="L168" s="88" t="str">
        <f>'８月'!M25</f>
        <v>-</v>
      </c>
      <c r="M168" s="88" t="str">
        <f>'９月'!M25</f>
        <v>-</v>
      </c>
      <c r="N168" s="88" t="str">
        <f>'１０月'!M25</f>
        <v>-</v>
      </c>
      <c r="O168" s="88" t="str">
        <f>'１１月'!M25</f>
        <v>-</v>
      </c>
      <c r="P168" s="88" t="str">
        <f>'１２月'!M25</f>
        <v>-</v>
      </c>
      <c r="Q168" s="88" t="str">
        <f>'１月'!M25</f>
        <v>-</v>
      </c>
      <c r="R168" s="88" t="str">
        <f>'２月'!M25</f>
        <v>-</v>
      </c>
      <c r="S168" s="89" t="str">
        <f>'３月'!M25</f>
        <v>-</v>
      </c>
    </row>
    <row r="169" spans="1:19" s="34" customFormat="1" ht="14.45" customHeight="1">
      <c r="A169" s="72" t="s">
        <v>38</v>
      </c>
      <c r="B169" s="19" t="s">
        <v>39</v>
      </c>
      <c r="C169" s="21" t="s">
        <v>135</v>
      </c>
      <c r="D169" s="41">
        <f t="shared" si="24"/>
        <v>12</v>
      </c>
      <c r="E169" s="48">
        <f t="shared" si="25"/>
        <v>0</v>
      </c>
      <c r="F169" s="49">
        <f t="shared" si="26"/>
        <v>0</v>
      </c>
      <c r="G169" s="50" t="e">
        <f t="shared" si="27"/>
        <v>#DIV/0!</v>
      </c>
      <c r="H169" s="88" t="str">
        <f>'４月'!M26</f>
        <v>-</v>
      </c>
      <c r="I169" s="88" t="str">
        <f>'５月'!M26</f>
        <v>-</v>
      </c>
      <c r="J169" s="88" t="str">
        <f>'６月'!M26</f>
        <v>-</v>
      </c>
      <c r="K169" s="88" t="str">
        <f>'７月'!M26</f>
        <v>-</v>
      </c>
      <c r="L169" s="88" t="str">
        <f>'８月'!M26</f>
        <v>-</v>
      </c>
      <c r="M169" s="88" t="str">
        <f>'９月'!M26</f>
        <v>-</v>
      </c>
      <c r="N169" s="88" t="str">
        <f>'１０月'!M26</f>
        <v>-</v>
      </c>
      <c r="O169" s="88" t="str">
        <f>'１１月'!M26</f>
        <v>-</v>
      </c>
      <c r="P169" s="88" t="str">
        <f>'１２月'!M26</f>
        <v>-</v>
      </c>
      <c r="Q169" s="88" t="str">
        <f>'１月'!M26</f>
        <v>-</v>
      </c>
      <c r="R169" s="88" t="str">
        <f>'２月'!M26</f>
        <v>-</v>
      </c>
      <c r="S169" s="89" t="str">
        <f>'３月'!M26</f>
        <v>-</v>
      </c>
    </row>
    <row r="170" spans="1:19" s="34" customFormat="1" ht="14.45" customHeight="1">
      <c r="A170" s="72" t="s">
        <v>40</v>
      </c>
      <c r="B170" s="19" t="s">
        <v>165</v>
      </c>
      <c r="C170" s="21" t="s">
        <v>140</v>
      </c>
      <c r="D170" s="41">
        <f t="shared" si="24"/>
        <v>12</v>
      </c>
      <c r="E170" s="48">
        <f t="shared" si="25"/>
        <v>0</v>
      </c>
      <c r="F170" s="49">
        <f t="shared" si="26"/>
        <v>0</v>
      </c>
      <c r="G170" s="50" t="e">
        <f t="shared" si="27"/>
        <v>#DIV/0!</v>
      </c>
      <c r="H170" s="88" t="str">
        <f>'４月'!M27</f>
        <v>-</v>
      </c>
      <c r="I170" s="88" t="str">
        <f>'５月'!M27</f>
        <v>-</v>
      </c>
      <c r="J170" s="88" t="str">
        <f>'６月'!M27</f>
        <v>-</v>
      </c>
      <c r="K170" s="88" t="str">
        <f>'７月'!M27</f>
        <v>-</v>
      </c>
      <c r="L170" s="88" t="str">
        <f>'８月'!M27</f>
        <v>-</v>
      </c>
      <c r="M170" s="88" t="str">
        <f>'９月'!M27</f>
        <v>-</v>
      </c>
      <c r="N170" s="88" t="str">
        <f>'１０月'!M27</f>
        <v>-</v>
      </c>
      <c r="O170" s="88" t="str">
        <f>'１１月'!M27</f>
        <v>-</v>
      </c>
      <c r="P170" s="88" t="str">
        <f>'１２月'!M27</f>
        <v>-</v>
      </c>
      <c r="Q170" s="88" t="str">
        <f>'１月'!M27</f>
        <v>-</v>
      </c>
      <c r="R170" s="88" t="str">
        <f>'２月'!M27</f>
        <v>-</v>
      </c>
      <c r="S170" s="89" t="str">
        <f>'３月'!M27</f>
        <v>-</v>
      </c>
    </row>
    <row r="171" spans="1:19" s="34" customFormat="1" ht="14.45" customHeight="1">
      <c r="A171" s="72" t="s">
        <v>41</v>
      </c>
      <c r="B171" s="19" t="s">
        <v>42</v>
      </c>
      <c r="C171" s="21" t="s">
        <v>129</v>
      </c>
      <c r="D171" s="41">
        <f t="shared" si="24"/>
        <v>12</v>
      </c>
      <c r="E171" s="48">
        <f t="shared" si="25"/>
        <v>0</v>
      </c>
      <c r="F171" s="49">
        <f t="shared" si="26"/>
        <v>0</v>
      </c>
      <c r="G171" s="50" t="e">
        <f t="shared" si="27"/>
        <v>#DIV/0!</v>
      </c>
      <c r="H171" s="88" t="str">
        <f>'４月'!M28</f>
        <v>-</v>
      </c>
      <c r="I171" s="88" t="str">
        <f>'５月'!M28</f>
        <v>-</v>
      </c>
      <c r="J171" s="88" t="str">
        <f>'６月'!M28</f>
        <v>-</v>
      </c>
      <c r="K171" s="88" t="str">
        <f>'７月'!M28</f>
        <v>-</v>
      </c>
      <c r="L171" s="88" t="str">
        <f>'８月'!M28</f>
        <v>-</v>
      </c>
      <c r="M171" s="88" t="str">
        <f>'９月'!M28</f>
        <v>-</v>
      </c>
      <c r="N171" s="88" t="str">
        <f>'１０月'!M28</f>
        <v>-</v>
      </c>
      <c r="O171" s="88" t="str">
        <f>'１１月'!M28</f>
        <v>-</v>
      </c>
      <c r="P171" s="88" t="str">
        <f>'１２月'!M28</f>
        <v>-</v>
      </c>
      <c r="Q171" s="88" t="str">
        <f>'１月'!M28</f>
        <v>-</v>
      </c>
      <c r="R171" s="88" t="str">
        <f>'２月'!M28</f>
        <v>-</v>
      </c>
      <c r="S171" s="89" t="str">
        <f>'３月'!M28</f>
        <v>-</v>
      </c>
    </row>
    <row r="172" spans="1:19" s="34" customFormat="1" ht="14.45" customHeight="1">
      <c r="A172" s="72" t="s">
        <v>43</v>
      </c>
      <c r="B172" s="19" t="s">
        <v>44</v>
      </c>
      <c r="C172" s="21" t="s">
        <v>140</v>
      </c>
      <c r="D172" s="41">
        <f t="shared" si="24"/>
        <v>12</v>
      </c>
      <c r="E172" s="48">
        <f t="shared" si="25"/>
        <v>0</v>
      </c>
      <c r="F172" s="49">
        <f t="shared" si="26"/>
        <v>0</v>
      </c>
      <c r="G172" s="50" t="e">
        <f t="shared" si="27"/>
        <v>#DIV/0!</v>
      </c>
      <c r="H172" s="88" t="str">
        <f>'４月'!M29</f>
        <v>-</v>
      </c>
      <c r="I172" s="88" t="str">
        <f>'５月'!M29</f>
        <v>-</v>
      </c>
      <c r="J172" s="88" t="str">
        <f>'６月'!M29</f>
        <v>-</v>
      </c>
      <c r="K172" s="88" t="str">
        <f>'７月'!M29</f>
        <v>-</v>
      </c>
      <c r="L172" s="88" t="str">
        <f>'８月'!M29</f>
        <v>-</v>
      </c>
      <c r="M172" s="88" t="str">
        <f>'９月'!M29</f>
        <v>-</v>
      </c>
      <c r="N172" s="88" t="str">
        <f>'１０月'!M29</f>
        <v>-</v>
      </c>
      <c r="O172" s="88" t="str">
        <f>'１１月'!M29</f>
        <v>-</v>
      </c>
      <c r="P172" s="88" t="str">
        <f>'１２月'!M29</f>
        <v>-</v>
      </c>
      <c r="Q172" s="88" t="str">
        <f>'１月'!M29</f>
        <v>-</v>
      </c>
      <c r="R172" s="88" t="str">
        <f>'２月'!M29</f>
        <v>-</v>
      </c>
      <c r="S172" s="89" t="str">
        <f>'３月'!M29</f>
        <v>-</v>
      </c>
    </row>
    <row r="173" spans="1:19" s="34" customFormat="1" ht="14.45" customHeight="1">
      <c r="A173" s="72" t="s">
        <v>45</v>
      </c>
      <c r="B173" s="19" t="s">
        <v>46</v>
      </c>
      <c r="C173" s="21" t="s">
        <v>141</v>
      </c>
      <c r="D173" s="41">
        <f t="shared" si="24"/>
        <v>12</v>
      </c>
      <c r="E173" s="48">
        <f t="shared" si="25"/>
        <v>0</v>
      </c>
      <c r="F173" s="49">
        <f t="shared" si="26"/>
        <v>0</v>
      </c>
      <c r="G173" s="50" t="e">
        <f t="shared" si="27"/>
        <v>#DIV/0!</v>
      </c>
      <c r="H173" s="88" t="str">
        <f>'４月'!M30</f>
        <v>-</v>
      </c>
      <c r="I173" s="88" t="str">
        <f>'５月'!M30</f>
        <v>-</v>
      </c>
      <c r="J173" s="88" t="str">
        <f>'６月'!M30</f>
        <v>-</v>
      </c>
      <c r="K173" s="88" t="str">
        <f>'７月'!M30</f>
        <v>-</v>
      </c>
      <c r="L173" s="88" t="str">
        <f>'８月'!M30</f>
        <v>-</v>
      </c>
      <c r="M173" s="88" t="str">
        <f>'９月'!M30</f>
        <v>-</v>
      </c>
      <c r="N173" s="88" t="str">
        <f>'１０月'!M30</f>
        <v>-</v>
      </c>
      <c r="O173" s="88" t="str">
        <f>'１１月'!M30</f>
        <v>-</v>
      </c>
      <c r="P173" s="88" t="str">
        <f>'１２月'!M30</f>
        <v>-</v>
      </c>
      <c r="Q173" s="88" t="str">
        <f>'１月'!M30</f>
        <v>-</v>
      </c>
      <c r="R173" s="88" t="str">
        <f>'２月'!M30</f>
        <v>-</v>
      </c>
      <c r="S173" s="89" t="str">
        <f>'３月'!M30</f>
        <v>-</v>
      </c>
    </row>
    <row r="174" spans="1:19" s="34" customFormat="1" ht="14.45" customHeight="1">
      <c r="A174" s="72" t="s">
        <v>47</v>
      </c>
      <c r="B174" s="19" t="s">
        <v>166</v>
      </c>
      <c r="C174" s="21" t="s">
        <v>137</v>
      </c>
      <c r="D174" s="41">
        <f t="shared" si="24"/>
        <v>12</v>
      </c>
      <c r="E174" s="48">
        <f t="shared" si="25"/>
        <v>0</v>
      </c>
      <c r="F174" s="49">
        <f t="shared" si="26"/>
        <v>0</v>
      </c>
      <c r="G174" s="50" t="e">
        <f t="shared" si="27"/>
        <v>#DIV/0!</v>
      </c>
      <c r="H174" s="88" t="str">
        <f>'４月'!M31</f>
        <v>-</v>
      </c>
      <c r="I174" s="88" t="str">
        <f>'５月'!M31</f>
        <v>-</v>
      </c>
      <c r="J174" s="88" t="str">
        <f>'６月'!M31</f>
        <v>-</v>
      </c>
      <c r="K174" s="88" t="str">
        <f>'７月'!M31</f>
        <v>-</v>
      </c>
      <c r="L174" s="88" t="str">
        <f>'８月'!M31</f>
        <v>-</v>
      </c>
      <c r="M174" s="88" t="str">
        <f>'９月'!M31</f>
        <v>-</v>
      </c>
      <c r="N174" s="88" t="str">
        <f>'１０月'!M31</f>
        <v>-</v>
      </c>
      <c r="O174" s="88" t="str">
        <f>'１１月'!M31</f>
        <v>-</v>
      </c>
      <c r="P174" s="88" t="str">
        <f>'１２月'!M31</f>
        <v>-</v>
      </c>
      <c r="Q174" s="88" t="str">
        <f>'１月'!M31</f>
        <v>-</v>
      </c>
      <c r="R174" s="88" t="str">
        <f>'２月'!M31</f>
        <v>-</v>
      </c>
      <c r="S174" s="89" t="str">
        <f>'３月'!M31</f>
        <v>-</v>
      </c>
    </row>
    <row r="175" spans="1:19" s="34" customFormat="1" ht="14.45" customHeight="1">
      <c r="A175" s="72" t="s">
        <v>48</v>
      </c>
      <c r="B175" s="19" t="s">
        <v>167</v>
      </c>
      <c r="C175" s="21" t="s">
        <v>142</v>
      </c>
      <c r="D175" s="41">
        <f t="shared" si="24"/>
        <v>12</v>
      </c>
      <c r="E175" s="48">
        <f t="shared" si="25"/>
        <v>0</v>
      </c>
      <c r="F175" s="49">
        <f t="shared" si="26"/>
        <v>0</v>
      </c>
      <c r="G175" s="50" t="e">
        <f t="shared" si="27"/>
        <v>#DIV/0!</v>
      </c>
      <c r="H175" s="88" t="str">
        <f>'４月'!M32</f>
        <v>-</v>
      </c>
      <c r="I175" s="88" t="str">
        <f>'５月'!M32</f>
        <v>-</v>
      </c>
      <c r="J175" s="88" t="str">
        <f>'６月'!M32</f>
        <v>-</v>
      </c>
      <c r="K175" s="88" t="str">
        <f>'７月'!M32</f>
        <v>-</v>
      </c>
      <c r="L175" s="88" t="str">
        <f>'８月'!M32</f>
        <v>-</v>
      </c>
      <c r="M175" s="88" t="str">
        <f>'９月'!M32</f>
        <v>-</v>
      </c>
      <c r="N175" s="88" t="str">
        <f>'１０月'!M32</f>
        <v>-</v>
      </c>
      <c r="O175" s="88" t="str">
        <f>'１１月'!M32</f>
        <v>-</v>
      </c>
      <c r="P175" s="88" t="str">
        <f>'１２月'!M32</f>
        <v>-</v>
      </c>
      <c r="Q175" s="88" t="str">
        <f>'１月'!M32</f>
        <v>-</v>
      </c>
      <c r="R175" s="88" t="str">
        <f>'２月'!M32</f>
        <v>-</v>
      </c>
      <c r="S175" s="89" t="str">
        <f>'３月'!M32</f>
        <v>-</v>
      </c>
    </row>
    <row r="176" spans="1:19" s="34" customFormat="1" ht="14.45" customHeight="1">
      <c r="A176" s="72" t="s">
        <v>49</v>
      </c>
      <c r="B176" s="19" t="s">
        <v>168</v>
      </c>
      <c r="C176" s="21" t="s">
        <v>143</v>
      </c>
      <c r="D176" s="41">
        <f t="shared" si="24"/>
        <v>12</v>
      </c>
      <c r="E176" s="48">
        <f t="shared" si="25"/>
        <v>0</v>
      </c>
      <c r="F176" s="49">
        <f t="shared" si="26"/>
        <v>0</v>
      </c>
      <c r="G176" s="50" t="e">
        <f t="shared" si="27"/>
        <v>#DIV/0!</v>
      </c>
      <c r="H176" s="88" t="str">
        <f>'４月'!M33</f>
        <v>-</v>
      </c>
      <c r="I176" s="88" t="str">
        <f>'５月'!M33</f>
        <v>-</v>
      </c>
      <c r="J176" s="88" t="str">
        <f>'６月'!M33</f>
        <v>-</v>
      </c>
      <c r="K176" s="88" t="str">
        <f>'７月'!M33</f>
        <v>-</v>
      </c>
      <c r="L176" s="88" t="str">
        <f>'８月'!M33</f>
        <v>-</v>
      </c>
      <c r="M176" s="88" t="str">
        <f>'９月'!M33</f>
        <v>-</v>
      </c>
      <c r="N176" s="88" t="str">
        <f>'１０月'!M33</f>
        <v>-</v>
      </c>
      <c r="O176" s="88" t="str">
        <f>'１１月'!M33</f>
        <v>-</v>
      </c>
      <c r="P176" s="88" t="str">
        <f>'１２月'!M33</f>
        <v>-</v>
      </c>
      <c r="Q176" s="88" t="str">
        <f>'１月'!M33</f>
        <v>-</v>
      </c>
      <c r="R176" s="88" t="str">
        <f>'２月'!M33</f>
        <v>-</v>
      </c>
      <c r="S176" s="89" t="str">
        <f>'３月'!M33</f>
        <v>-</v>
      </c>
    </row>
    <row r="177" spans="1:19" s="34" customFormat="1" ht="14.45" customHeight="1">
      <c r="A177" s="72" t="s">
        <v>50</v>
      </c>
      <c r="B177" s="19" t="s">
        <v>51</v>
      </c>
      <c r="C177" s="21" t="s">
        <v>133</v>
      </c>
      <c r="D177" s="41">
        <f t="shared" si="24"/>
        <v>12</v>
      </c>
      <c r="E177" s="48">
        <f t="shared" si="25"/>
        <v>0</v>
      </c>
      <c r="F177" s="49">
        <f t="shared" si="26"/>
        <v>0</v>
      </c>
      <c r="G177" s="50" t="e">
        <f t="shared" si="27"/>
        <v>#DIV/0!</v>
      </c>
      <c r="H177" s="88" t="str">
        <f>'４月'!M34</f>
        <v>-</v>
      </c>
      <c r="I177" s="88" t="str">
        <f>'５月'!M34</f>
        <v>-</v>
      </c>
      <c r="J177" s="88" t="str">
        <f>'６月'!M34</f>
        <v>-</v>
      </c>
      <c r="K177" s="88" t="str">
        <f>'７月'!M34</f>
        <v>-</v>
      </c>
      <c r="L177" s="88" t="str">
        <f>'８月'!M34</f>
        <v>-</v>
      </c>
      <c r="M177" s="88" t="str">
        <f>'９月'!M34</f>
        <v>-</v>
      </c>
      <c r="N177" s="88" t="str">
        <f>'１０月'!M34</f>
        <v>0.1未満</v>
      </c>
      <c r="O177" s="88" t="str">
        <f>'１１月'!M34</f>
        <v>-</v>
      </c>
      <c r="P177" s="88" t="str">
        <f>'１２月'!M34</f>
        <v>-</v>
      </c>
      <c r="Q177" s="88" t="str">
        <f>'１月'!M34</f>
        <v>-</v>
      </c>
      <c r="R177" s="88" t="str">
        <f>'２月'!M34</f>
        <v>-</v>
      </c>
      <c r="S177" s="89" t="str">
        <f>'３月'!M34</f>
        <v>-</v>
      </c>
    </row>
    <row r="178" spans="1:19" s="34" customFormat="1" ht="14.45" customHeight="1">
      <c r="A178" s="72" t="s">
        <v>52</v>
      </c>
      <c r="B178" s="19" t="s">
        <v>53</v>
      </c>
      <c r="C178" s="21" t="s">
        <v>141</v>
      </c>
      <c r="D178" s="41">
        <f t="shared" si="24"/>
        <v>12</v>
      </c>
      <c r="E178" s="48">
        <f t="shared" si="25"/>
        <v>0</v>
      </c>
      <c r="F178" s="49">
        <f t="shared" si="26"/>
        <v>0</v>
      </c>
      <c r="G178" s="50" t="e">
        <f t="shared" si="27"/>
        <v>#DIV/0!</v>
      </c>
      <c r="H178" s="88" t="str">
        <f>'４月'!M35</f>
        <v>-</v>
      </c>
      <c r="I178" s="88" t="str">
        <f>'５月'!M35</f>
        <v>-</v>
      </c>
      <c r="J178" s="88" t="str">
        <f>'６月'!M35</f>
        <v>-</v>
      </c>
      <c r="K178" s="88" t="str">
        <f>'７月'!M35</f>
        <v>-</v>
      </c>
      <c r="L178" s="88" t="str">
        <f>'８月'!M35</f>
        <v>-</v>
      </c>
      <c r="M178" s="88" t="str">
        <f>'９月'!M35</f>
        <v>-</v>
      </c>
      <c r="N178" s="88" t="str">
        <f>'１０月'!M35</f>
        <v>0.02未満</v>
      </c>
      <c r="O178" s="88" t="str">
        <f>'１１月'!M35</f>
        <v>-</v>
      </c>
      <c r="P178" s="88" t="str">
        <f>'１２月'!M35</f>
        <v>-</v>
      </c>
      <c r="Q178" s="88" t="str">
        <f>'１月'!M35</f>
        <v>-</v>
      </c>
      <c r="R178" s="88" t="str">
        <f>'２月'!M35</f>
        <v>-</v>
      </c>
      <c r="S178" s="89" t="str">
        <f>'３月'!M35</f>
        <v>-</v>
      </c>
    </row>
    <row r="179" spans="1:19" s="34" customFormat="1" ht="14.45" customHeight="1">
      <c r="A179" s="72" t="s">
        <v>54</v>
      </c>
      <c r="B179" s="19" t="s">
        <v>55</v>
      </c>
      <c r="C179" s="21" t="s">
        <v>144</v>
      </c>
      <c r="D179" s="41">
        <f t="shared" si="24"/>
        <v>12</v>
      </c>
      <c r="E179" s="48">
        <f t="shared" si="25"/>
        <v>0</v>
      </c>
      <c r="F179" s="49">
        <f t="shared" si="26"/>
        <v>0</v>
      </c>
      <c r="G179" s="50" t="e">
        <f t="shared" si="27"/>
        <v>#DIV/0!</v>
      </c>
      <c r="H179" s="88" t="str">
        <f>'４月'!M36</f>
        <v>-</v>
      </c>
      <c r="I179" s="88" t="str">
        <f>'５月'!M36</f>
        <v>-</v>
      </c>
      <c r="J179" s="88" t="str">
        <f>'６月'!M36</f>
        <v>-</v>
      </c>
      <c r="K179" s="88" t="str">
        <f>'７月'!M36</f>
        <v>-</v>
      </c>
      <c r="L179" s="88" t="str">
        <f>'８月'!M36</f>
        <v>-</v>
      </c>
      <c r="M179" s="88" t="str">
        <f>'９月'!M36</f>
        <v>-</v>
      </c>
      <c r="N179" s="88" t="str">
        <f>'１０月'!M36</f>
        <v>0.21</v>
      </c>
      <c r="O179" s="88" t="str">
        <f>'１１月'!M36</f>
        <v>-</v>
      </c>
      <c r="P179" s="88" t="str">
        <f>'１２月'!M36</f>
        <v>-</v>
      </c>
      <c r="Q179" s="88" t="str">
        <f>'１月'!M36</f>
        <v>-</v>
      </c>
      <c r="R179" s="88" t="str">
        <f>'２月'!M36</f>
        <v>-</v>
      </c>
      <c r="S179" s="89" t="str">
        <f>'３月'!M36</f>
        <v>-</v>
      </c>
    </row>
    <row r="180" spans="1:19" s="34" customFormat="1" ht="14.45" customHeight="1">
      <c r="A180" s="72" t="s">
        <v>56</v>
      </c>
      <c r="B180" s="19" t="s">
        <v>57</v>
      </c>
      <c r="C180" s="21" t="s">
        <v>133</v>
      </c>
      <c r="D180" s="41">
        <f t="shared" si="24"/>
        <v>12</v>
      </c>
      <c r="E180" s="48">
        <f t="shared" si="25"/>
        <v>0</v>
      </c>
      <c r="F180" s="49">
        <f t="shared" si="26"/>
        <v>0</v>
      </c>
      <c r="G180" s="50" t="e">
        <f t="shared" si="27"/>
        <v>#DIV/0!</v>
      </c>
      <c r="H180" s="88" t="str">
        <f>'４月'!M37</f>
        <v>-</v>
      </c>
      <c r="I180" s="88" t="str">
        <f>'５月'!M37</f>
        <v>-</v>
      </c>
      <c r="J180" s="88" t="str">
        <f>'６月'!M37</f>
        <v>-</v>
      </c>
      <c r="K180" s="88" t="str">
        <f>'７月'!M37</f>
        <v>-</v>
      </c>
      <c r="L180" s="88" t="str">
        <f>'８月'!M37</f>
        <v>-</v>
      </c>
      <c r="M180" s="88" t="str">
        <f>'９月'!M37</f>
        <v>-</v>
      </c>
      <c r="N180" s="88" t="str">
        <f>'１０月'!M37</f>
        <v>0.1未満</v>
      </c>
      <c r="O180" s="88" t="str">
        <f>'１１月'!M37</f>
        <v>-</v>
      </c>
      <c r="P180" s="88" t="str">
        <f>'１２月'!M37</f>
        <v>-</v>
      </c>
      <c r="Q180" s="88" t="str">
        <f>'１月'!M37</f>
        <v>-</v>
      </c>
      <c r="R180" s="88" t="str">
        <f>'２月'!M37</f>
        <v>-</v>
      </c>
      <c r="S180" s="89" t="str">
        <f>'３月'!M37</f>
        <v>-</v>
      </c>
    </row>
    <row r="181" spans="1:19" s="34" customFormat="1" ht="14.45" customHeight="1">
      <c r="A181" s="72" t="s">
        <v>58</v>
      </c>
      <c r="B181" s="19" t="s">
        <v>59</v>
      </c>
      <c r="C181" s="21" t="s">
        <v>145</v>
      </c>
      <c r="D181" s="41">
        <f t="shared" si="24"/>
        <v>12</v>
      </c>
      <c r="E181" s="48">
        <f t="shared" si="25"/>
        <v>0</v>
      </c>
      <c r="F181" s="49">
        <f t="shared" si="26"/>
        <v>0</v>
      </c>
      <c r="G181" s="50" t="e">
        <f t="shared" si="27"/>
        <v>#DIV/0!</v>
      </c>
      <c r="H181" s="88" t="str">
        <f>'４月'!M38</f>
        <v>-</v>
      </c>
      <c r="I181" s="88" t="str">
        <f>'５月'!M38</f>
        <v>-</v>
      </c>
      <c r="J181" s="88" t="str">
        <f>'６月'!M38</f>
        <v>-</v>
      </c>
      <c r="K181" s="88" t="str">
        <f>'７月'!M38</f>
        <v>-</v>
      </c>
      <c r="L181" s="88" t="str">
        <f>'８月'!M38</f>
        <v>-</v>
      </c>
      <c r="M181" s="88" t="str">
        <f>'９月'!M38</f>
        <v>-</v>
      </c>
      <c r="N181" s="88" t="str">
        <f>'１０月'!M38</f>
        <v>8.2</v>
      </c>
      <c r="O181" s="88" t="str">
        <f>'１１月'!M38</f>
        <v>-</v>
      </c>
      <c r="P181" s="88" t="str">
        <f>'１２月'!M38</f>
        <v>-</v>
      </c>
      <c r="Q181" s="88" t="str">
        <f>'１月'!M38</f>
        <v>-</v>
      </c>
      <c r="R181" s="88" t="str">
        <f>'２月'!M38</f>
        <v>-</v>
      </c>
      <c r="S181" s="89" t="str">
        <f>'３月'!M38</f>
        <v>-</v>
      </c>
    </row>
    <row r="182" spans="1:19" s="34" customFormat="1" ht="14.45" customHeight="1">
      <c r="A182" s="72" t="s">
        <v>60</v>
      </c>
      <c r="B182" s="19" t="s">
        <v>61</v>
      </c>
      <c r="C182" s="21" t="s">
        <v>130</v>
      </c>
      <c r="D182" s="41">
        <f t="shared" si="24"/>
        <v>12</v>
      </c>
      <c r="E182" s="48">
        <f t="shared" si="25"/>
        <v>0</v>
      </c>
      <c r="F182" s="49">
        <f t="shared" si="26"/>
        <v>0</v>
      </c>
      <c r="G182" s="50" t="e">
        <f t="shared" si="27"/>
        <v>#DIV/0!</v>
      </c>
      <c r="H182" s="88" t="str">
        <f>'４月'!M39</f>
        <v>-</v>
      </c>
      <c r="I182" s="88" t="str">
        <f>'５月'!M39</f>
        <v>-</v>
      </c>
      <c r="J182" s="88" t="str">
        <f>'６月'!M39</f>
        <v>-</v>
      </c>
      <c r="K182" s="88" t="str">
        <f>'７月'!M39</f>
        <v>-</v>
      </c>
      <c r="L182" s="88" t="str">
        <f>'８月'!M39</f>
        <v>-</v>
      </c>
      <c r="M182" s="88" t="str">
        <f>'９月'!M39</f>
        <v>-</v>
      </c>
      <c r="N182" s="88" t="str">
        <f>'１０月'!M39</f>
        <v>0.045</v>
      </c>
      <c r="O182" s="88" t="str">
        <f>'１１月'!M39</f>
        <v>-</v>
      </c>
      <c r="P182" s="88" t="str">
        <f>'１２月'!M39</f>
        <v>-</v>
      </c>
      <c r="Q182" s="88" t="str">
        <f>'１月'!M39</f>
        <v>-</v>
      </c>
      <c r="R182" s="88" t="str">
        <f>'２月'!M39</f>
        <v>-</v>
      </c>
      <c r="S182" s="89" t="str">
        <f>'３月'!M39</f>
        <v>-</v>
      </c>
    </row>
    <row r="183" spans="1:19" s="34" customFormat="1" ht="14.45" customHeight="1">
      <c r="A183" s="72" t="s">
        <v>62</v>
      </c>
      <c r="B183" s="19" t="s">
        <v>63</v>
      </c>
      <c r="C183" s="21" t="s">
        <v>145</v>
      </c>
      <c r="D183" s="41">
        <f t="shared" si="24"/>
        <v>12</v>
      </c>
      <c r="E183" s="48">
        <f t="shared" si="25"/>
        <v>0</v>
      </c>
      <c r="F183" s="49">
        <f t="shared" si="26"/>
        <v>0</v>
      </c>
      <c r="G183" s="50" t="e">
        <f t="shared" si="27"/>
        <v>#DIV/0!</v>
      </c>
      <c r="H183" s="88" t="str">
        <f>'４月'!M40</f>
        <v>-</v>
      </c>
      <c r="I183" s="88" t="str">
        <f>'５月'!M40</f>
        <v>-</v>
      </c>
      <c r="J183" s="88" t="str">
        <f>'６月'!M40</f>
        <v>-</v>
      </c>
      <c r="K183" s="88" t="str">
        <f>'７月'!M40</f>
        <v>-</v>
      </c>
      <c r="L183" s="88" t="str">
        <f>'８月'!M40</f>
        <v>-</v>
      </c>
      <c r="M183" s="88" t="str">
        <f>'９月'!M40</f>
        <v>-</v>
      </c>
      <c r="N183" s="88" t="str">
        <f>'１０月'!M40</f>
        <v>3.5</v>
      </c>
      <c r="O183" s="88" t="str">
        <f>'１１月'!M40</f>
        <v>-</v>
      </c>
      <c r="P183" s="88" t="str">
        <f>'１２月'!M40</f>
        <v>-</v>
      </c>
      <c r="Q183" s="88" t="str">
        <f>'１月'!M40</f>
        <v>-</v>
      </c>
      <c r="R183" s="88" t="str">
        <f>'２月'!M40</f>
        <v>-</v>
      </c>
      <c r="S183" s="89" t="str">
        <f>'３月'!M40</f>
        <v>-</v>
      </c>
    </row>
    <row r="184" spans="1:19" s="34" customFormat="1" ht="14.45" customHeight="1">
      <c r="A184" s="72" t="s">
        <v>64</v>
      </c>
      <c r="B184" s="19" t="s">
        <v>65</v>
      </c>
      <c r="C184" s="21" t="s">
        <v>146</v>
      </c>
      <c r="D184" s="41">
        <f t="shared" si="24"/>
        <v>12</v>
      </c>
      <c r="E184" s="48">
        <f t="shared" si="25"/>
        <v>0</v>
      </c>
      <c r="F184" s="49">
        <f t="shared" si="26"/>
        <v>0</v>
      </c>
      <c r="G184" s="50" t="e">
        <f t="shared" si="27"/>
        <v>#DIV/0!</v>
      </c>
      <c r="H184" s="88" t="str">
        <f>'４月'!M41</f>
        <v>-</v>
      </c>
      <c r="I184" s="88" t="str">
        <f>'５月'!M41</f>
        <v>-</v>
      </c>
      <c r="J184" s="88" t="str">
        <f>'６月'!M41</f>
        <v>-</v>
      </c>
      <c r="K184" s="88" t="str">
        <f>'７月'!M41</f>
        <v>-</v>
      </c>
      <c r="L184" s="88" t="str">
        <f>'８月'!M41</f>
        <v>-</v>
      </c>
      <c r="M184" s="88" t="str">
        <f>'９月'!M41</f>
        <v>-</v>
      </c>
      <c r="N184" s="88" t="str">
        <f>'１０月'!M41</f>
        <v>35</v>
      </c>
      <c r="O184" s="88" t="str">
        <f>'１１月'!M41</f>
        <v>-</v>
      </c>
      <c r="P184" s="88" t="str">
        <f>'１２月'!M41</f>
        <v>-</v>
      </c>
      <c r="Q184" s="88" t="str">
        <f>'１月'!M41</f>
        <v>-</v>
      </c>
      <c r="R184" s="88" t="str">
        <f>'２月'!M41</f>
        <v>-</v>
      </c>
      <c r="S184" s="89" t="str">
        <f>'３月'!M41</f>
        <v>-</v>
      </c>
    </row>
    <row r="185" spans="1:19" s="34" customFormat="1" ht="14.45" customHeight="1">
      <c r="A185" s="72" t="s">
        <v>66</v>
      </c>
      <c r="B185" s="19" t="s">
        <v>67</v>
      </c>
      <c r="C185" s="21" t="s">
        <v>147</v>
      </c>
      <c r="D185" s="41">
        <f t="shared" si="24"/>
        <v>12</v>
      </c>
      <c r="E185" s="48">
        <f t="shared" si="25"/>
        <v>0</v>
      </c>
      <c r="F185" s="49">
        <f t="shared" si="26"/>
        <v>0</v>
      </c>
      <c r="G185" s="50" t="e">
        <f t="shared" si="27"/>
        <v>#DIV/0!</v>
      </c>
      <c r="H185" s="88" t="str">
        <f>'４月'!M42</f>
        <v>-</v>
      </c>
      <c r="I185" s="88" t="str">
        <f>'５月'!M42</f>
        <v>-</v>
      </c>
      <c r="J185" s="88" t="str">
        <f>'６月'!M42</f>
        <v>-</v>
      </c>
      <c r="K185" s="88" t="str">
        <f>'７月'!M42</f>
        <v>-</v>
      </c>
      <c r="L185" s="88" t="str">
        <f>'８月'!M42</f>
        <v>-</v>
      </c>
      <c r="M185" s="88" t="str">
        <f>'９月'!M42</f>
        <v>-</v>
      </c>
      <c r="N185" s="88" t="str">
        <f>'１０月'!M42</f>
        <v>120</v>
      </c>
      <c r="O185" s="88" t="str">
        <f>'１１月'!M42</f>
        <v>-</v>
      </c>
      <c r="P185" s="88" t="str">
        <f>'１２月'!M42</f>
        <v>-</v>
      </c>
      <c r="Q185" s="88" t="str">
        <f>'１月'!M42</f>
        <v>-</v>
      </c>
      <c r="R185" s="88" t="str">
        <f>'２月'!M42</f>
        <v>-</v>
      </c>
      <c r="S185" s="89" t="str">
        <f>'３月'!M42</f>
        <v>-</v>
      </c>
    </row>
    <row r="186" spans="1:19" s="34" customFormat="1" ht="14.45" customHeight="1">
      <c r="A186" s="72" t="s">
        <v>68</v>
      </c>
      <c r="B186" s="19" t="s">
        <v>69</v>
      </c>
      <c r="C186" s="21" t="s">
        <v>141</v>
      </c>
      <c r="D186" s="41">
        <f t="shared" si="24"/>
        <v>12</v>
      </c>
      <c r="E186" s="48">
        <f t="shared" si="25"/>
        <v>0</v>
      </c>
      <c r="F186" s="49">
        <f t="shared" si="26"/>
        <v>0</v>
      </c>
      <c r="G186" s="50" t="e">
        <f t="shared" si="27"/>
        <v>#DIV/0!</v>
      </c>
      <c r="H186" s="88" t="str">
        <f>'４月'!M43</f>
        <v>-</v>
      </c>
      <c r="I186" s="88" t="str">
        <f>'５月'!M43</f>
        <v>-</v>
      </c>
      <c r="J186" s="88" t="str">
        <f>'６月'!M43</f>
        <v>-</v>
      </c>
      <c r="K186" s="88" t="str">
        <f>'７月'!M43</f>
        <v>-</v>
      </c>
      <c r="L186" s="88" t="str">
        <f>'８月'!M43</f>
        <v>-</v>
      </c>
      <c r="M186" s="88" t="str">
        <f>'９月'!M43</f>
        <v>-</v>
      </c>
      <c r="N186" s="88" t="str">
        <f>'１０月'!M43</f>
        <v>0.02未満</v>
      </c>
      <c r="O186" s="88" t="str">
        <f>'１１月'!M43</f>
        <v>-</v>
      </c>
      <c r="P186" s="88" t="str">
        <f>'１２月'!M43</f>
        <v>-</v>
      </c>
      <c r="Q186" s="88" t="str">
        <f>'１月'!M43</f>
        <v>-</v>
      </c>
      <c r="R186" s="88" t="str">
        <f>'２月'!M43</f>
        <v>-</v>
      </c>
      <c r="S186" s="89" t="str">
        <f>'３月'!M43</f>
        <v>-</v>
      </c>
    </row>
    <row r="187" spans="1:19" s="34" customFormat="1" ht="14.45" customHeight="1">
      <c r="A187" s="72" t="s">
        <v>70</v>
      </c>
      <c r="B187" s="19" t="s">
        <v>169</v>
      </c>
      <c r="C187" s="21" t="s">
        <v>148</v>
      </c>
      <c r="D187" s="41">
        <f t="shared" si="24"/>
        <v>12</v>
      </c>
      <c r="E187" s="48">
        <f t="shared" si="25"/>
        <v>0</v>
      </c>
      <c r="F187" s="49">
        <f t="shared" si="26"/>
        <v>0</v>
      </c>
      <c r="G187" s="50" t="e">
        <f t="shared" si="27"/>
        <v>#DIV/0!</v>
      </c>
      <c r="H187" s="88" t="str">
        <f>'４月'!M44</f>
        <v>-</v>
      </c>
      <c r="I187" s="88" t="str">
        <f>'５月'!M44</f>
        <v>-</v>
      </c>
      <c r="J187" s="88" t="str">
        <f>'６月'!M44</f>
        <v>-</v>
      </c>
      <c r="K187" s="88" t="str">
        <f>'７月'!M44</f>
        <v>-</v>
      </c>
      <c r="L187" s="88" t="str">
        <f>'８月'!M44</f>
        <v>-</v>
      </c>
      <c r="M187" s="88" t="str">
        <f>'９月'!M44</f>
        <v>-</v>
      </c>
      <c r="N187" s="88" t="str">
        <f>'１０月'!M44</f>
        <v>0.000001未満</v>
      </c>
      <c r="O187" s="88" t="str">
        <f>'１１月'!M44</f>
        <v>-</v>
      </c>
      <c r="P187" s="88" t="str">
        <f>'１２月'!M44</f>
        <v>-</v>
      </c>
      <c r="Q187" s="88" t="str">
        <f>'１月'!M44</f>
        <v>-</v>
      </c>
      <c r="R187" s="88" t="str">
        <f>'２月'!M44</f>
        <v>-</v>
      </c>
      <c r="S187" s="89" t="str">
        <f>'３月'!M44</f>
        <v>-</v>
      </c>
    </row>
    <row r="188" spans="1:19" s="34" customFormat="1" ht="14.45" customHeight="1">
      <c r="A188" s="72" t="s">
        <v>71</v>
      </c>
      <c r="B188" s="19" t="s">
        <v>170</v>
      </c>
      <c r="C188" s="21" t="s">
        <v>148</v>
      </c>
      <c r="D188" s="41">
        <f t="shared" si="24"/>
        <v>12</v>
      </c>
      <c r="E188" s="48">
        <f t="shared" si="25"/>
        <v>0</v>
      </c>
      <c r="F188" s="49">
        <f t="shared" si="26"/>
        <v>0</v>
      </c>
      <c r="G188" s="50" t="e">
        <f t="shared" si="27"/>
        <v>#DIV/0!</v>
      </c>
      <c r="H188" s="88" t="str">
        <f>'４月'!M45</f>
        <v>-</v>
      </c>
      <c r="I188" s="88" t="str">
        <f>'５月'!M45</f>
        <v>-</v>
      </c>
      <c r="J188" s="88" t="str">
        <f>'６月'!M45</f>
        <v>-</v>
      </c>
      <c r="K188" s="88" t="str">
        <f>'７月'!M45</f>
        <v>-</v>
      </c>
      <c r="L188" s="88" t="str">
        <f>'８月'!M45</f>
        <v>-</v>
      </c>
      <c r="M188" s="88" t="str">
        <f>'９月'!M45</f>
        <v>-</v>
      </c>
      <c r="N188" s="88" t="str">
        <f>'１０月'!M45</f>
        <v>0.000001未満</v>
      </c>
      <c r="O188" s="88" t="str">
        <f>'１１月'!M45</f>
        <v>-</v>
      </c>
      <c r="P188" s="88" t="str">
        <f>'１２月'!M45</f>
        <v>-</v>
      </c>
      <c r="Q188" s="88" t="str">
        <f>'１月'!M45</f>
        <v>-</v>
      </c>
      <c r="R188" s="88" t="str">
        <f>'２月'!M45</f>
        <v>-</v>
      </c>
      <c r="S188" s="89" t="str">
        <f>'３月'!M45</f>
        <v>-</v>
      </c>
    </row>
    <row r="189" spans="1:19" s="34" customFormat="1" ht="14.45" customHeight="1">
      <c r="A189" s="72" t="s">
        <v>72</v>
      </c>
      <c r="B189" s="19" t="s">
        <v>73</v>
      </c>
      <c r="C189" s="21" t="s">
        <v>136</v>
      </c>
      <c r="D189" s="41">
        <f t="shared" si="24"/>
        <v>12</v>
      </c>
      <c r="E189" s="48">
        <f t="shared" si="25"/>
        <v>0</v>
      </c>
      <c r="F189" s="49">
        <f t="shared" si="26"/>
        <v>0</v>
      </c>
      <c r="G189" s="50" t="e">
        <f t="shared" si="27"/>
        <v>#DIV/0!</v>
      </c>
      <c r="H189" s="88" t="str">
        <f>'４月'!M46</f>
        <v>-</v>
      </c>
      <c r="I189" s="88" t="str">
        <f>'５月'!M46</f>
        <v>-</v>
      </c>
      <c r="J189" s="88" t="str">
        <f>'６月'!M46</f>
        <v>-</v>
      </c>
      <c r="K189" s="88" t="str">
        <f>'７月'!M46</f>
        <v>-</v>
      </c>
      <c r="L189" s="88" t="str">
        <f>'８月'!M46</f>
        <v>-</v>
      </c>
      <c r="M189" s="88" t="str">
        <f>'９月'!M46</f>
        <v>-</v>
      </c>
      <c r="N189" s="88" t="str">
        <f>'１０月'!M46</f>
        <v>0.005未満</v>
      </c>
      <c r="O189" s="88" t="str">
        <f>'１１月'!M46</f>
        <v>-</v>
      </c>
      <c r="P189" s="88" t="str">
        <f>'１２月'!M46</f>
        <v>-</v>
      </c>
      <c r="Q189" s="88" t="str">
        <f>'１月'!M46</f>
        <v>-</v>
      </c>
      <c r="R189" s="88" t="str">
        <f>'２月'!M46</f>
        <v>-</v>
      </c>
      <c r="S189" s="89" t="str">
        <f>'３月'!M46</f>
        <v>-</v>
      </c>
    </row>
    <row r="190" spans="1:19" s="34" customFormat="1" ht="14.45" customHeight="1">
      <c r="A190" s="72" t="s">
        <v>74</v>
      </c>
      <c r="B190" s="19" t="s">
        <v>75</v>
      </c>
      <c r="C190" s="21" t="s">
        <v>149</v>
      </c>
      <c r="D190" s="41">
        <f t="shared" si="24"/>
        <v>12</v>
      </c>
      <c r="E190" s="48">
        <f t="shared" si="25"/>
        <v>0</v>
      </c>
      <c r="F190" s="49">
        <f t="shared" si="26"/>
        <v>0</v>
      </c>
      <c r="G190" s="50" t="e">
        <f t="shared" si="27"/>
        <v>#DIV/0!</v>
      </c>
      <c r="H190" s="88" t="str">
        <f>'４月'!M47</f>
        <v>-</v>
      </c>
      <c r="I190" s="88" t="str">
        <f>'５月'!M47</f>
        <v>-</v>
      </c>
      <c r="J190" s="88" t="str">
        <f>'６月'!M47</f>
        <v>-</v>
      </c>
      <c r="K190" s="88" t="str">
        <f>'７月'!M47</f>
        <v>-</v>
      </c>
      <c r="L190" s="88" t="str">
        <f>'８月'!M47</f>
        <v>-</v>
      </c>
      <c r="M190" s="88" t="str">
        <f>'９月'!M47</f>
        <v>-</v>
      </c>
      <c r="N190" s="88" t="str">
        <f>'１０月'!M47</f>
        <v>0.0005未満</v>
      </c>
      <c r="O190" s="88" t="str">
        <f>'１１月'!M47</f>
        <v>-</v>
      </c>
      <c r="P190" s="88" t="str">
        <f>'１２月'!M47</f>
        <v>-</v>
      </c>
      <c r="Q190" s="88" t="str">
        <f>'１月'!M47</f>
        <v>-</v>
      </c>
      <c r="R190" s="88" t="str">
        <f>'２月'!M47</f>
        <v>-</v>
      </c>
      <c r="S190" s="89" t="str">
        <f>'３月'!M47</f>
        <v>-</v>
      </c>
    </row>
    <row r="191" spans="1:19" s="34" customFormat="1" ht="14.45" customHeight="1">
      <c r="A191" s="72" t="s">
        <v>76</v>
      </c>
      <c r="B191" s="19" t="s">
        <v>77</v>
      </c>
      <c r="C191" s="21" t="s">
        <v>150</v>
      </c>
      <c r="D191" s="41">
        <f t="shared" si="24"/>
        <v>12</v>
      </c>
      <c r="E191" s="48">
        <f t="shared" si="25"/>
        <v>0</v>
      </c>
      <c r="F191" s="49">
        <f t="shared" si="26"/>
        <v>0</v>
      </c>
      <c r="G191" s="50" t="e">
        <f t="shared" si="27"/>
        <v>#DIV/0!</v>
      </c>
      <c r="H191" s="88" t="str">
        <f>'４月'!M48</f>
        <v>-</v>
      </c>
      <c r="I191" s="88" t="str">
        <f>'５月'!M48</f>
        <v>-</v>
      </c>
      <c r="J191" s="88" t="str">
        <f>'６月'!M48</f>
        <v>-</v>
      </c>
      <c r="K191" s="88" t="str">
        <f>'７月'!M48</f>
        <v>-</v>
      </c>
      <c r="L191" s="88" t="str">
        <f>'８月'!M48</f>
        <v>-</v>
      </c>
      <c r="M191" s="88" t="str">
        <f>'９月'!M48</f>
        <v>-</v>
      </c>
      <c r="N191" s="88" t="str">
        <f>'１０月'!M48</f>
        <v>0.3未満</v>
      </c>
      <c r="O191" s="88" t="str">
        <f>'１１月'!M48</f>
        <v>-</v>
      </c>
      <c r="P191" s="88" t="str">
        <f>'１２月'!M48</f>
        <v>-</v>
      </c>
      <c r="Q191" s="88" t="str">
        <f>'１月'!M48</f>
        <v>-</v>
      </c>
      <c r="R191" s="88" t="str">
        <f>'２月'!M48</f>
        <v>-</v>
      </c>
      <c r="S191" s="89" t="str">
        <f>'３月'!M48</f>
        <v>-</v>
      </c>
    </row>
    <row r="192" spans="1:19" s="34" customFormat="1" ht="14.45" customHeight="1">
      <c r="A192" s="72" t="s">
        <v>78</v>
      </c>
      <c r="B192" s="19" t="s">
        <v>79</v>
      </c>
      <c r="C192" s="21" t="s">
        <v>151</v>
      </c>
      <c r="D192" s="41">
        <f t="shared" si="24"/>
        <v>12</v>
      </c>
      <c r="E192" s="48">
        <f t="shared" si="25"/>
        <v>0</v>
      </c>
      <c r="F192" s="49">
        <f t="shared" si="26"/>
        <v>0</v>
      </c>
      <c r="G192" s="50" t="e">
        <f t="shared" si="27"/>
        <v>#DIV/0!</v>
      </c>
      <c r="H192" s="88" t="str">
        <f>'４月'!M49</f>
        <v>-</v>
      </c>
      <c r="I192" s="88" t="str">
        <f>'５月'!M49</f>
        <v>-</v>
      </c>
      <c r="J192" s="88" t="str">
        <f>'６月'!M49</f>
        <v>-</v>
      </c>
      <c r="K192" s="88" t="str">
        <f>'７月'!M49</f>
        <v>-</v>
      </c>
      <c r="L192" s="88" t="str">
        <f>'８月'!M49</f>
        <v>-</v>
      </c>
      <c r="M192" s="88" t="str">
        <f>'９月'!M49</f>
        <v>-</v>
      </c>
      <c r="N192" s="88" t="str">
        <f>'１０月'!M49</f>
        <v>6.8</v>
      </c>
      <c r="O192" s="88" t="str">
        <f>'１１月'!M49</f>
        <v>-</v>
      </c>
      <c r="P192" s="88" t="str">
        <f>'１２月'!M49</f>
        <v>-</v>
      </c>
      <c r="Q192" s="88" t="str">
        <f>'１月'!M49</f>
        <v>-</v>
      </c>
      <c r="R192" s="88" t="str">
        <f>'２月'!M49</f>
        <v>-</v>
      </c>
      <c r="S192" s="89" t="str">
        <f>'３月'!M49</f>
        <v>-</v>
      </c>
    </row>
    <row r="193" spans="1:19" s="34" customFormat="1" ht="14.45" customHeight="1">
      <c r="A193" s="72" t="s">
        <v>80</v>
      </c>
      <c r="B193" s="19" t="s">
        <v>81</v>
      </c>
      <c r="C193" s="21" t="s">
        <v>152</v>
      </c>
      <c r="D193" s="41">
        <f t="shared" si="24"/>
        <v>12</v>
      </c>
      <c r="E193" s="54"/>
      <c r="F193" s="55"/>
      <c r="G193" s="56"/>
      <c r="H193" s="88" t="str">
        <f>'４月'!M50</f>
        <v>-</v>
      </c>
      <c r="I193" s="88" t="str">
        <f>'５月'!M50</f>
        <v>-</v>
      </c>
      <c r="J193" s="88" t="str">
        <f>'６月'!M50</f>
        <v>-</v>
      </c>
      <c r="K193" s="88" t="str">
        <f>'７月'!M50</f>
        <v>-</v>
      </c>
      <c r="L193" s="88" t="str">
        <f>'８月'!M50</f>
        <v>-</v>
      </c>
      <c r="M193" s="88" t="str">
        <f>'９月'!M50</f>
        <v>-</v>
      </c>
      <c r="N193" s="88" t="str">
        <f>'１０月'!M50</f>
        <v>-</v>
      </c>
      <c r="O193" s="88" t="str">
        <f>'１１月'!M50</f>
        <v>-</v>
      </c>
      <c r="P193" s="88" t="str">
        <f>'１２月'!M50</f>
        <v>-</v>
      </c>
      <c r="Q193" s="88" t="str">
        <f>'１月'!M50</f>
        <v>-</v>
      </c>
      <c r="R193" s="88" t="str">
        <f>'２月'!M50</f>
        <v>-</v>
      </c>
      <c r="S193" s="89" t="str">
        <f>'３月'!M50</f>
        <v>-</v>
      </c>
    </row>
    <row r="194" spans="1:19" s="34" customFormat="1" ht="14.45" customHeight="1">
      <c r="A194" s="72" t="s">
        <v>82</v>
      </c>
      <c r="B194" s="20" t="s">
        <v>83</v>
      </c>
      <c r="C194" s="21" t="s">
        <v>152</v>
      </c>
      <c r="D194" s="41">
        <f t="shared" si="24"/>
        <v>12</v>
      </c>
      <c r="E194" s="54"/>
      <c r="F194" s="55"/>
      <c r="G194" s="56"/>
      <c r="H194" s="88" t="str">
        <f>'４月'!M51</f>
        <v>-</v>
      </c>
      <c r="I194" s="88" t="str">
        <f>'５月'!M51</f>
        <v>-</v>
      </c>
      <c r="J194" s="88" t="str">
        <f>'６月'!M51</f>
        <v>-</v>
      </c>
      <c r="K194" s="88" t="str">
        <f>'７月'!M51</f>
        <v>-</v>
      </c>
      <c r="L194" s="88" t="str">
        <f>'８月'!M51</f>
        <v>-</v>
      </c>
      <c r="M194" s="88" t="str">
        <f>'９月'!M51</f>
        <v>-</v>
      </c>
      <c r="N194" s="88" t="str">
        <f>'１０月'!M51</f>
        <v>異常なし</v>
      </c>
      <c r="O194" s="88" t="str">
        <f>'１１月'!M51</f>
        <v>-</v>
      </c>
      <c r="P194" s="88" t="str">
        <f>'１２月'!M51</f>
        <v>-</v>
      </c>
      <c r="Q194" s="88" t="str">
        <f>'１月'!M51</f>
        <v>-</v>
      </c>
      <c r="R194" s="88" t="str">
        <f>'２月'!M51</f>
        <v>-</v>
      </c>
      <c r="S194" s="89" t="str">
        <f>'３月'!M51</f>
        <v>-</v>
      </c>
    </row>
    <row r="195" spans="1:19" s="34" customFormat="1" ht="14.45" customHeight="1">
      <c r="A195" s="72" t="s">
        <v>84</v>
      </c>
      <c r="B195" s="20" t="s">
        <v>85</v>
      </c>
      <c r="C195" s="21" t="s">
        <v>153</v>
      </c>
      <c r="D195" s="41">
        <f t="shared" si="24"/>
        <v>12</v>
      </c>
      <c r="E195" s="48">
        <f t="shared" si="25"/>
        <v>0</v>
      </c>
      <c r="F195" s="49">
        <f t="shared" si="26"/>
        <v>0</v>
      </c>
      <c r="G195" s="50" t="e">
        <f t="shared" si="27"/>
        <v>#DIV/0!</v>
      </c>
      <c r="H195" s="88" t="str">
        <f>'４月'!M52</f>
        <v>-</v>
      </c>
      <c r="I195" s="88" t="str">
        <f>'５月'!M52</f>
        <v>-</v>
      </c>
      <c r="J195" s="88" t="str">
        <f>'６月'!M52</f>
        <v>-</v>
      </c>
      <c r="K195" s="88" t="str">
        <f>'７月'!M52</f>
        <v>-</v>
      </c>
      <c r="L195" s="88" t="str">
        <f>'８月'!M52</f>
        <v>-</v>
      </c>
      <c r="M195" s="88" t="str">
        <f>'９月'!M52</f>
        <v>-</v>
      </c>
      <c r="N195" s="88" t="str">
        <f>'１０月'!M52</f>
        <v>2.0</v>
      </c>
      <c r="O195" s="88" t="str">
        <f>'１１月'!M52</f>
        <v>-</v>
      </c>
      <c r="P195" s="88" t="str">
        <f>'１２月'!M52</f>
        <v>-</v>
      </c>
      <c r="Q195" s="88" t="str">
        <f>'１月'!M52</f>
        <v>-</v>
      </c>
      <c r="R195" s="88" t="str">
        <f>'２月'!M52</f>
        <v>-</v>
      </c>
      <c r="S195" s="89" t="str">
        <f>'３月'!M52</f>
        <v>-</v>
      </c>
    </row>
    <row r="196" spans="1:19" s="34" customFormat="1" ht="14.45" customHeight="1">
      <c r="A196" s="72" t="s">
        <v>86</v>
      </c>
      <c r="B196" s="20" t="s">
        <v>87</v>
      </c>
      <c r="C196" s="21" t="s">
        <v>154</v>
      </c>
      <c r="D196" s="41">
        <f t="shared" si="24"/>
        <v>12</v>
      </c>
      <c r="E196" s="48">
        <f t="shared" si="25"/>
        <v>0</v>
      </c>
      <c r="F196" s="49">
        <f t="shared" si="26"/>
        <v>0</v>
      </c>
      <c r="G196" s="50" t="e">
        <f t="shared" si="27"/>
        <v>#DIV/0!</v>
      </c>
      <c r="H196" s="88" t="str">
        <f>'４月'!M53</f>
        <v>-</v>
      </c>
      <c r="I196" s="88" t="str">
        <f>'５月'!M53</f>
        <v>-</v>
      </c>
      <c r="J196" s="88" t="str">
        <f>'６月'!M53</f>
        <v>-</v>
      </c>
      <c r="K196" s="88" t="str">
        <f>'７月'!M53</f>
        <v>-</v>
      </c>
      <c r="L196" s="88" t="str">
        <f>'８月'!M53</f>
        <v>-</v>
      </c>
      <c r="M196" s="88" t="str">
        <f>'９月'!M53</f>
        <v>-</v>
      </c>
      <c r="N196" s="88" t="str">
        <f>'１０月'!M53</f>
        <v>0.20</v>
      </c>
      <c r="O196" s="88" t="str">
        <f>'１１月'!M53</f>
        <v>-</v>
      </c>
      <c r="P196" s="88" t="str">
        <f>'１２月'!M53</f>
        <v>-</v>
      </c>
      <c r="Q196" s="88" t="str">
        <f>'１月'!M53</f>
        <v>-</v>
      </c>
      <c r="R196" s="88" t="str">
        <f>'２月'!M53</f>
        <v>-</v>
      </c>
      <c r="S196" s="89" t="str">
        <f>'３月'!M53</f>
        <v>-</v>
      </c>
    </row>
    <row r="197" spans="1:19" s="34" customFormat="1" ht="14.45" customHeight="1">
      <c r="A197" s="115" t="s">
        <v>88</v>
      </c>
      <c r="B197" s="116"/>
      <c r="C197" s="116"/>
      <c r="D197" s="75"/>
      <c r="E197" s="51"/>
      <c r="F197" s="52"/>
      <c r="G197" s="53"/>
      <c r="H197" s="88" t="str">
        <f>'４月'!M54</f>
        <v>-</v>
      </c>
      <c r="I197" s="88" t="str">
        <f>'５月'!M54</f>
        <v>-</v>
      </c>
      <c r="J197" s="88" t="str">
        <f>'６月'!M54</f>
        <v>-</v>
      </c>
      <c r="K197" s="88" t="str">
        <f>'７月'!M54</f>
        <v>-</v>
      </c>
      <c r="L197" s="88" t="str">
        <f>'８月'!M54</f>
        <v>-</v>
      </c>
      <c r="M197" s="88" t="str">
        <f>'９月'!M54</f>
        <v>-</v>
      </c>
      <c r="N197" s="88" t="str">
        <f>'１０月'!M54</f>
        <v>-</v>
      </c>
      <c r="O197" s="88" t="str">
        <f>'１１月'!M54</f>
        <v>-</v>
      </c>
      <c r="P197" s="88" t="str">
        <f>'１２月'!M54</f>
        <v>-</v>
      </c>
      <c r="Q197" s="88" t="str">
        <f>'１月'!M54</f>
        <v>-</v>
      </c>
      <c r="R197" s="88" t="str">
        <f>'２月'!M54</f>
        <v>-</v>
      </c>
      <c r="S197" s="89" t="str">
        <f>'３月'!M54</f>
        <v>-</v>
      </c>
    </row>
    <row r="198" spans="1:19" s="34" customFormat="1" ht="14.45" customHeight="1">
      <c r="A198" s="36"/>
      <c r="B198" s="36"/>
      <c r="C198" s="36"/>
      <c r="D198" s="73"/>
      <c r="E198" s="74"/>
      <c r="F198" s="74"/>
      <c r="G198" s="74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</row>
    <row r="199" spans="1:19" s="34" customFormat="1" ht="14.45" customHeight="1">
      <c r="A199" s="22" t="s">
        <v>157</v>
      </c>
      <c r="B199" s="23"/>
      <c r="C199" s="2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</row>
    <row r="200" spans="1:19" s="34" customFormat="1" ht="14.45" customHeight="1">
      <c r="A200" s="76" t="s">
        <v>95</v>
      </c>
      <c r="B200" s="18" t="s">
        <v>4</v>
      </c>
      <c r="C200" s="11"/>
      <c r="D200" s="75">
        <f>COUNTA(H58,I58,J58,K58,L58,M58,N58,O58,P58,Q58,R58,S58)</f>
        <v>12</v>
      </c>
      <c r="E200" s="51">
        <f t="shared" ref="E200:E203" si="28">MAX(H200:S200)</f>
        <v>0</v>
      </c>
      <c r="F200" s="52">
        <f t="shared" ref="F200:F203" si="29">MIN(H200:S200)</f>
        <v>0</v>
      </c>
      <c r="G200" s="50"/>
      <c r="H200" s="88" t="str">
        <f>'４月'!M57</f>
        <v>-</v>
      </c>
      <c r="I200" s="88" t="str">
        <f>'５月'!M57</f>
        <v>-</v>
      </c>
      <c r="J200" s="88" t="str">
        <f>'６月'!M57</f>
        <v>-</v>
      </c>
      <c r="K200" s="88" t="str">
        <f>'７月'!M57</f>
        <v>-</v>
      </c>
      <c r="L200" s="88" t="str">
        <f>'８月'!M57</f>
        <v>1.0未満</v>
      </c>
      <c r="M200" s="88" t="str">
        <f>'９月'!M57</f>
        <v>-</v>
      </c>
      <c r="N200" s="88" t="str">
        <f>'１０月'!M57</f>
        <v>１.0未満</v>
      </c>
      <c r="O200" s="88" t="str">
        <f>'１１月'!M57</f>
        <v>-</v>
      </c>
      <c r="P200" s="88" t="str">
        <f>'１２月'!M57</f>
        <v>-</v>
      </c>
      <c r="Q200" s="88" t="str">
        <f>'１月'!M57</f>
        <v>-</v>
      </c>
      <c r="R200" s="88" t="str">
        <f>'２月'!M57</f>
        <v>-</v>
      </c>
      <c r="S200" s="89" t="str">
        <f>'３月'!M57</f>
        <v>-</v>
      </c>
    </row>
    <row r="201" spans="1:19" s="34" customFormat="1" ht="14.45" customHeight="1">
      <c r="A201" s="72" t="s">
        <v>96</v>
      </c>
      <c r="B201" s="19" t="s">
        <v>92</v>
      </c>
      <c r="C201" s="3" t="s">
        <v>5</v>
      </c>
      <c r="D201" s="75">
        <f>COUNTA(H59,I59,J59,K59,L59,M59,N59,O59,P59,Q59,R59,S59)</f>
        <v>12</v>
      </c>
      <c r="E201" s="51">
        <f t="shared" si="28"/>
        <v>0</v>
      </c>
      <c r="F201" s="52">
        <f t="shared" si="29"/>
        <v>0</v>
      </c>
      <c r="G201" s="50"/>
      <c r="H201" s="88" t="str">
        <f>'４月'!M58</f>
        <v>-</v>
      </c>
      <c r="I201" s="88" t="str">
        <f>'５月'!M58</f>
        <v>-</v>
      </c>
      <c r="J201" s="88" t="str">
        <f>'６月'!M58</f>
        <v>-</v>
      </c>
      <c r="K201" s="88" t="str">
        <f>'７月'!M58</f>
        <v>-</v>
      </c>
      <c r="L201" s="88" t="str">
        <f>'８月'!M58</f>
        <v>0</v>
      </c>
      <c r="M201" s="88" t="str">
        <f>'９月'!M58</f>
        <v>-</v>
      </c>
      <c r="N201" s="88" t="str">
        <f>'１０月'!M58</f>
        <v>-</v>
      </c>
      <c r="O201" s="88" t="str">
        <f>'１１月'!M58</f>
        <v>-</v>
      </c>
      <c r="P201" s="88" t="str">
        <f>'１２月'!M58</f>
        <v>-</v>
      </c>
      <c r="Q201" s="88" t="str">
        <f>'１月'!M58</f>
        <v>-</v>
      </c>
      <c r="R201" s="88" t="str">
        <f>'２月'!M58</f>
        <v>-</v>
      </c>
      <c r="S201" s="89" t="str">
        <f>'３月'!M58</f>
        <v>-</v>
      </c>
    </row>
    <row r="202" spans="1:19" s="34" customFormat="1" ht="14.45" customHeight="1">
      <c r="A202" s="72" t="s">
        <v>97</v>
      </c>
      <c r="B202" s="19" t="s">
        <v>93</v>
      </c>
      <c r="C202" s="3" t="s">
        <v>5</v>
      </c>
      <c r="D202" s="75">
        <f>COUNTA(H60,I60,J60,K60,L60,M60,N60,O60,P60,Q60,R60,S60)</f>
        <v>12</v>
      </c>
      <c r="E202" s="51">
        <f t="shared" si="28"/>
        <v>0</v>
      </c>
      <c r="F202" s="52">
        <f t="shared" si="29"/>
        <v>0</v>
      </c>
      <c r="G202" s="50"/>
      <c r="H202" s="88" t="str">
        <f>'４月'!M59</f>
        <v>-</v>
      </c>
      <c r="I202" s="88" t="str">
        <f>'５月'!M59</f>
        <v>-</v>
      </c>
      <c r="J202" s="88" t="str">
        <f>'６月'!M59</f>
        <v>-</v>
      </c>
      <c r="K202" s="88" t="str">
        <f>'７月'!M59</f>
        <v>-</v>
      </c>
      <c r="L202" s="88" t="str">
        <f>'８月'!M59</f>
        <v>-</v>
      </c>
      <c r="M202" s="88" t="str">
        <f>'９月'!M59</f>
        <v>-</v>
      </c>
      <c r="N202" s="88" t="str">
        <f>'１０月'!M59</f>
        <v>-</v>
      </c>
      <c r="O202" s="88" t="str">
        <f>'１１月'!M59</f>
        <v>-</v>
      </c>
      <c r="P202" s="88" t="str">
        <f>'１２月'!M59</f>
        <v>-</v>
      </c>
      <c r="Q202" s="88" t="str">
        <f>'１月'!M59</f>
        <v>-</v>
      </c>
      <c r="R202" s="88" t="str">
        <f>'２月'!M59</f>
        <v>-</v>
      </c>
      <c r="S202" s="89" t="str">
        <f>'３月'!M59</f>
        <v>-</v>
      </c>
    </row>
    <row r="203" spans="1:19" s="34" customFormat="1" ht="14.45" customHeight="1">
      <c r="A203" s="72" t="s">
        <v>98</v>
      </c>
      <c r="B203" s="19" t="s">
        <v>158</v>
      </c>
      <c r="C203" s="3" t="s">
        <v>5</v>
      </c>
      <c r="D203" s="75">
        <f>COUNTA(H61,I61,J61,K61,L61,M61,N61,O61,P61,Q61,R61,S61)</f>
        <v>12</v>
      </c>
      <c r="E203" s="51">
        <f t="shared" si="28"/>
        <v>0</v>
      </c>
      <c r="F203" s="52">
        <f t="shared" si="29"/>
        <v>0</v>
      </c>
      <c r="G203" s="50"/>
      <c r="H203" s="88" t="str">
        <f>'４月'!M60</f>
        <v>-</v>
      </c>
      <c r="I203" s="88" t="str">
        <f>'５月'!M60</f>
        <v>-</v>
      </c>
      <c r="J203" s="88" t="str">
        <f>'６月'!M60</f>
        <v>-</v>
      </c>
      <c r="K203" s="88" t="str">
        <f>'７月'!M60</f>
        <v>-</v>
      </c>
      <c r="L203" s="88" t="str">
        <f>'８月'!M60</f>
        <v>-</v>
      </c>
      <c r="M203" s="88" t="str">
        <f>'９月'!M60</f>
        <v>-</v>
      </c>
      <c r="N203" s="88" t="str">
        <f>'１０月'!M60</f>
        <v>-</v>
      </c>
      <c r="O203" s="88" t="str">
        <f>'１１月'!M60</f>
        <v>-</v>
      </c>
      <c r="P203" s="88" t="str">
        <f>'１２月'!M60</f>
        <v>-</v>
      </c>
      <c r="Q203" s="88" t="str">
        <f>'１月'!M60</f>
        <v>-</v>
      </c>
      <c r="R203" s="88" t="str">
        <f>'２月'!M60</f>
        <v>-</v>
      </c>
      <c r="S203" s="89" t="str">
        <f>'３月'!M60</f>
        <v>-</v>
      </c>
    </row>
    <row r="204" spans="1:19" s="34" customFormat="1" ht="14.45" customHeight="1">
      <c r="A204" s="31"/>
      <c r="B204" s="26"/>
      <c r="C204" s="27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</row>
    <row r="205" spans="1:19" s="34" customFormat="1" ht="14.45" customHeight="1">
      <c r="A205" s="4" t="s">
        <v>248</v>
      </c>
      <c r="B205" s="4"/>
      <c r="C205" s="4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</row>
    <row r="206" spans="1:19" s="34" customFormat="1" ht="14.45" customHeight="1">
      <c r="A206" s="72" t="s">
        <v>95</v>
      </c>
      <c r="B206" s="5" t="s">
        <v>89</v>
      </c>
      <c r="C206" s="9" t="s">
        <v>155</v>
      </c>
      <c r="D206" s="75">
        <f>COUNTA(H64,I64,J64,K64,L64,M64,N64,O64,P64,Q64,R64,S64)</f>
        <v>12</v>
      </c>
      <c r="E206" s="51">
        <f t="shared" ref="E206:E208" si="30">MAX(H206:S206)</f>
        <v>0</v>
      </c>
      <c r="F206" s="52">
        <f t="shared" ref="F206:F208" si="31">MIN(H206:S206)</f>
        <v>0</v>
      </c>
      <c r="G206" s="53" t="e">
        <f t="shared" ref="G206:G208" si="32">AVERAGE(H206:S206)</f>
        <v>#DIV/0!</v>
      </c>
      <c r="H206" s="88" t="str">
        <f>'４月'!M63</f>
        <v>-</v>
      </c>
      <c r="I206" s="88" t="str">
        <f>'５月'!M63</f>
        <v>-</v>
      </c>
      <c r="J206" s="88" t="str">
        <f>'６月'!M63</f>
        <v>-</v>
      </c>
      <c r="K206" s="88" t="str">
        <f>'７月'!M63</f>
        <v>-</v>
      </c>
      <c r="L206" s="88" t="str">
        <f>'８月'!M63</f>
        <v>-</v>
      </c>
      <c r="M206" s="88" t="str">
        <f>'９月'!M63</f>
        <v>-</v>
      </c>
      <c r="N206" s="88" t="str">
        <f>'１０月'!M63</f>
        <v>-</v>
      </c>
      <c r="O206" s="88" t="str">
        <f>'１１月'!M63</f>
        <v>-</v>
      </c>
      <c r="P206" s="88" t="str">
        <f>'１２月'!M63</f>
        <v>-</v>
      </c>
      <c r="Q206" s="88" t="str">
        <f>'１月'!M63</f>
        <v>-</v>
      </c>
      <c r="R206" s="88" t="str">
        <f>'２月'!M63</f>
        <v>-</v>
      </c>
      <c r="S206" s="89" t="str">
        <f>'３月'!M63</f>
        <v>-</v>
      </c>
    </row>
    <row r="207" spans="1:19" s="34" customFormat="1" ht="14.45" customHeight="1">
      <c r="A207" s="72" t="s">
        <v>96</v>
      </c>
      <c r="B207" s="5" t="s">
        <v>90</v>
      </c>
      <c r="C207" s="9" t="s">
        <v>156</v>
      </c>
      <c r="D207" s="75">
        <f>COUNTA(H65,I65,J65,K65,L65,M65,N65,O65,P65,Q65,R65,S65)</f>
        <v>12</v>
      </c>
      <c r="E207" s="51">
        <f t="shared" si="30"/>
        <v>0</v>
      </c>
      <c r="F207" s="52">
        <f t="shared" si="31"/>
        <v>0</v>
      </c>
      <c r="G207" s="53" t="e">
        <f t="shared" si="32"/>
        <v>#DIV/0!</v>
      </c>
      <c r="H207" s="88" t="str">
        <f>'４月'!M64</f>
        <v>-</v>
      </c>
      <c r="I207" s="88" t="str">
        <f>'５月'!M64</f>
        <v>-</v>
      </c>
      <c r="J207" s="88" t="str">
        <f>'６月'!M64</f>
        <v>-</v>
      </c>
      <c r="K207" s="88" t="str">
        <f>'７月'!M64</f>
        <v>-</v>
      </c>
      <c r="L207" s="88" t="str">
        <f>'８月'!M64</f>
        <v>-</v>
      </c>
      <c r="M207" s="88" t="str">
        <f>'９月'!M64</f>
        <v>-</v>
      </c>
      <c r="N207" s="88" t="str">
        <f>'１０月'!M64</f>
        <v>20.5</v>
      </c>
      <c r="O207" s="88" t="str">
        <f>'１１月'!M64</f>
        <v>-</v>
      </c>
      <c r="P207" s="88" t="str">
        <f>'１２月'!M64</f>
        <v>-</v>
      </c>
      <c r="Q207" s="88" t="str">
        <f>'１月'!M64</f>
        <v>-</v>
      </c>
      <c r="R207" s="88" t="str">
        <f>'２月'!M64</f>
        <v>-</v>
      </c>
      <c r="S207" s="89" t="str">
        <f>'３月'!M64</f>
        <v>-</v>
      </c>
    </row>
    <row r="208" spans="1:19" s="34" customFormat="1" ht="14.45" customHeight="1">
      <c r="A208" s="72" t="s">
        <v>97</v>
      </c>
      <c r="B208" s="5" t="s">
        <v>91</v>
      </c>
      <c r="C208" s="9" t="s">
        <v>156</v>
      </c>
      <c r="D208" s="75">
        <f>COUNTA(H66,I66,J66,K66,L66,M66,N66,O66,P66,Q66,R66,S66)</f>
        <v>12</v>
      </c>
      <c r="E208" s="51">
        <f t="shared" si="30"/>
        <v>0</v>
      </c>
      <c r="F208" s="52">
        <f t="shared" si="31"/>
        <v>0</v>
      </c>
      <c r="G208" s="53" t="e">
        <f t="shared" si="32"/>
        <v>#DIV/0!</v>
      </c>
      <c r="H208" s="88" t="str">
        <f>'４月'!M65</f>
        <v>-</v>
      </c>
      <c r="I208" s="88" t="str">
        <f>'５月'!M65</f>
        <v>-</v>
      </c>
      <c r="J208" s="88" t="str">
        <f>'６月'!M65</f>
        <v>-</v>
      </c>
      <c r="K208" s="88" t="str">
        <f>'７月'!M65</f>
        <v>-</v>
      </c>
      <c r="L208" s="88" t="str">
        <f>'８月'!M65</f>
        <v>-</v>
      </c>
      <c r="M208" s="88" t="str">
        <f>'９月'!M65</f>
        <v>-</v>
      </c>
      <c r="N208" s="88" t="str">
        <f>'１０月'!M65</f>
        <v>15.5</v>
      </c>
      <c r="O208" s="88" t="str">
        <f>'１１月'!M65</f>
        <v>-</v>
      </c>
      <c r="P208" s="88" t="str">
        <f>'１２月'!M65</f>
        <v>-</v>
      </c>
      <c r="Q208" s="88" t="str">
        <f>'１月'!M65</f>
        <v>-</v>
      </c>
      <c r="R208" s="88" t="str">
        <f>'２月'!M65</f>
        <v>-</v>
      </c>
      <c r="S208" s="89" t="str">
        <f>'３月'!M65</f>
        <v>-</v>
      </c>
    </row>
    <row r="209" spans="1:19" s="34" customFormat="1" ht="14.45" customHeight="1">
      <c r="A209" s="31"/>
      <c r="B209" s="29"/>
      <c r="C209" s="30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</row>
    <row r="210" spans="1:19" s="34" customFormat="1" ht="14.45" customHeight="1">
      <c r="A210" s="4" t="s">
        <v>124</v>
      </c>
      <c r="B210" s="4"/>
      <c r="C210" s="4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</row>
    <row r="211" spans="1:19" s="34" customFormat="1" ht="14.45" customHeight="1">
      <c r="A211" s="72" t="s">
        <v>95</v>
      </c>
      <c r="B211" s="5" t="s">
        <v>89</v>
      </c>
      <c r="C211" s="9" t="s">
        <v>155</v>
      </c>
      <c r="D211" s="75">
        <f>COUNTA(H69,I69,J69,K69,L69,M69,N69,O69,P69,Q69,R69,S69)</f>
        <v>12</v>
      </c>
      <c r="E211" s="51">
        <f t="shared" ref="E211:E213" si="33">MAX(H211:S211)</f>
        <v>0</v>
      </c>
      <c r="F211" s="52">
        <f t="shared" ref="F211:F213" si="34">MIN(H211:S211)</f>
        <v>0</v>
      </c>
      <c r="G211" s="53" t="e">
        <f t="shared" ref="G211:G213" si="35">AVERAGE(H211:S211)</f>
        <v>#DIV/0!</v>
      </c>
      <c r="H211" s="88" t="str">
        <f>'４月'!M68</f>
        <v>-</v>
      </c>
      <c r="I211" s="88" t="str">
        <f>'５月'!M68</f>
        <v>-</v>
      </c>
      <c r="J211" s="88" t="str">
        <f>'６月'!M68</f>
        <v>-</v>
      </c>
      <c r="K211" s="88" t="str">
        <f>'７月'!M68</f>
        <v>-</v>
      </c>
      <c r="L211" s="88" t="str">
        <f>'８月'!M68</f>
        <v>-</v>
      </c>
      <c r="M211" s="88" t="str">
        <f>'９月'!M68</f>
        <v>-</v>
      </c>
      <c r="N211" s="88" t="str">
        <f>'１０月'!M68</f>
        <v>-</v>
      </c>
      <c r="O211" s="88" t="str">
        <f>'１１月'!M68</f>
        <v>-</v>
      </c>
      <c r="P211" s="88" t="str">
        <f>'１２月'!M68</f>
        <v>-</v>
      </c>
      <c r="Q211" s="88" t="str">
        <f>'１月'!M68</f>
        <v>-</v>
      </c>
      <c r="R211" s="88" t="str">
        <f>'２月'!M68</f>
        <v>-</v>
      </c>
      <c r="S211" s="89" t="str">
        <f>'３月'!M68</f>
        <v>-</v>
      </c>
    </row>
    <row r="212" spans="1:19" s="34" customFormat="1" ht="14.45" customHeight="1">
      <c r="A212" s="72" t="s">
        <v>96</v>
      </c>
      <c r="B212" s="5" t="s">
        <v>90</v>
      </c>
      <c r="C212" s="9" t="s">
        <v>156</v>
      </c>
      <c r="D212" s="75">
        <f>COUNTA(H70,I70,J70,K70,L70,M70,N70,O70,P70,Q70,R70,S70)</f>
        <v>12</v>
      </c>
      <c r="E212" s="51">
        <f t="shared" si="33"/>
        <v>0</v>
      </c>
      <c r="F212" s="52">
        <f t="shared" si="34"/>
        <v>0</v>
      </c>
      <c r="G212" s="53" t="e">
        <f t="shared" si="35"/>
        <v>#DIV/0!</v>
      </c>
      <c r="H212" s="88" t="str">
        <f>'４月'!M69</f>
        <v>-</v>
      </c>
      <c r="I212" s="88" t="str">
        <f>'５月'!M69</f>
        <v>-</v>
      </c>
      <c r="J212" s="88" t="str">
        <f>'６月'!M69</f>
        <v>-</v>
      </c>
      <c r="K212" s="88" t="str">
        <f>'７月'!M69</f>
        <v>-</v>
      </c>
      <c r="L212" s="88" t="str">
        <f>'８月'!M69</f>
        <v>26.5</v>
      </c>
      <c r="M212" s="88" t="str">
        <f>'９月'!M69</f>
        <v>-</v>
      </c>
      <c r="N212" s="88" t="str">
        <f>'１０月'!M69</f>
        <v>20.5</v>
      </c>
      <c r="O212" s="88" t="str">
        <f>'１１月'!M69</f>
        <v>-</v>
      </c>
      <c r="P212" s="88" t="str">
        <f>'１２月'!M69</f>
        <v>-</v>
      </c>
      <c r="Q212" s="88" t="str">
        <f>'１月'!M69</f>
        <v>-</v>
      </c>
      <c r="R212" s="88" t="str">
        <f>'２月'!M69</f>
        <v>-</v>
      </c>
      <c r="S212" s="89" t="str">
        <f>'３月'!M69</f>
        <v>-</v>
      </c>
    </row>
    <row r="213" spans="1:19" s="34" customFormat="1" ht="14.45" customHeight="1">
      <c r="A213" s="72" t="s">
        <v>97</v>
      </c>
      <c r="B213" s="5" t="s">
        <v>91</v>
      </c>
      <c r="C213" s="9" t="s">
        <v>156</v>
      </c>
      <c r="D213" s="75">
        <f>COUNTA(H71,I71,J71,K71,L71,M71,N71,O71,P71,Q71,R71,S71)</f>
        <v>12</v>
      </c>
      <c r="E213" s="51">
        <f t="shared" si="33"/>
        <v>0</v>
      </c>
      <c r="F213" s="52">
        <f t="shared" si="34"/>
        <v>0</v>
      </c>
      <c r="G213" s="53" t="e">
        <f t="shared" si="35"/>
        <v>#DIV/0!</v>
      </c>
      <c r="H213" s="88" t="str">
        <f>'４月'!M70</f>
        <v>-</v>
      </c>
      <c r="I213" s="88" t="str">
        <f>'５月'!M70</f>
        <v>-</v>
      </c>
      <c r="J213" s="88" t="str">
        <f>'６月'!M70</f>
        <v>-</v>
      </c>
      <c r="K213" s="88" t="str">
        <f>'７月'!M70</f>
        <v>-</v>
      </c>
      <c r="L213" s="88" t="str">
        <f>'８月'!M70</f>
        <v>17.0</v>
      </c>
      <c r="M213" s="88" t="str">
        <f>'９月'!M70</f>
        <v>-</v>
      </c>
      <c r="N213" s="88" t="str">
        <f>'１０月'!M70</f>
        <v>15.5</v>
      </c>
      <c r="O213" s="88" t="str">
        <f>'１１月'!M70</f>
        <v>-</v>
      </c>
      <c r="P213" s="88" t="str">
        <f>'１２月'!M70</f>
        <v>-</v>
      </c>
      <c r="Q213" s="88" t="str">
        <f>'１月'!M70</f>
        <v>-</v>
      </c>
      <c r="R213" s="88" t="str">
        <f>'２月'!M70</f>
        <v>-</v>
      </c>
      <c r="S213" s="89" t="str">
        <f>'３月'!M70</f>
        <v>-</v>
      </c>
    </row>
    <row r="214" spans="1:19">
      <c r="E214" s="63"/>
      <c r="F214" s="63"/>
      <c r="G214" s="63"/>
    </row>
    <row r="215" spans="1:19">
      <c r="E215" s="117"/>
      <c r="F215" s="117"/>
      <c r="G215" s="117"/>
    </row>
    <row r="216" spans="1:19">
      <c r="E216" s="64"/>
      <c r="F216" s="64"/>
      <c r="G216" s="64"/>
    </row>
    <row r="217" spans="1:19">
      <c r="E217" s="65"/>
      <c r="F217" s="65"/>
      <c r="G217" s="65"/>
    </row>
    <row r="218" spans="1:19">
      <c r="E218" s="65"/>
      <c r="F218" s="65"/>
      <c r="G218" s="65"/>
    </row>
    <row r="219" spans="1:19">
      <c r="E219" s="66"/>
      <c r="F219" s="66"/>
      <c r="G219" s="66"/>
    </row>
    <row r="220" spans="1:19">
      <c r="E220" s="67"/>
      <c r="F220" s="67"/>
      <c r="G220" s="67"/>
    </row>
    <row r="221" spans="1:19">
      <c r="E221" s="66"/>
      <c r="F221" s="66"/>
      <c r="G221" s="66"/>
    </row>
    <row r="222" spans="1:19">
      <c r="E222" s="66"/>
      <c r="F222" s="66"/>
      <c r="G222" s="66"/>
    </row>
    <row r="223" spans="1:19">
      <c r="E223" s="66"/>
      <c r="F223" s="66"/>
      <c r="G223" s="66"/>
    </row>
    <row r="224" spans="1:19">
      <c r="E224" s="66"/>
      <c r="F224" s="66"/>
      <c r="G224" s="66"/>
    </row>
    <row r="225" spans="5:7">
      <c r="E225" s="66"/>
      <c r="F225" s="66"/>
      <c r="G225" s="66"/>
    </row>
    <row r="226" spans="5:7">
      <c r="E226" s="68"/>
      <c r="F226" s="68"/>
      <c r="G226" s="68"/>
    </row>
    <row r="227" spans="5:7">
      <c r="E227" s="68"/>
      <c r="F227" s="68"/>
      <c r="G227" s="68"/>
    </row>
    <row r="228" spans="5:7">
      <c r="E228" s="62"/>
      <c r="F228" s="62"/>
      <c r="G228" s="62"/>
    </row>
    <row r="229" spans="5:7">
      <c r="E229" s="69"/>
      <c r="F229" s="69"/>
      <c r="G229" s="69"/>
    </row>
    <row r="230" spans="5:7">
      <c r="E230" s="66"/>
      <c r="F230" s="66"/>
      <c r="G230" s="66"/>
    </row>
    <row r="231" spans="5:7">
      <c r="E231" s="66"/>
      <c r="F231" s="66"/>
      <c r="G231" s="66"/>
    </row>
    <row r="232" spans="5:7">
      <c r="E232" s="66"/>
      <c r="F232" s="66"/>
      <c r="G232" s="66"/>
    </row>
    <row r="233" spans="5:7">
      <c r="E233" s="66"/>
      <c r="F233" s="66"/>
      <c r="G233" s="66"/>
    </row>
    <row r="234" spans="5:7">
      <c r="E234" s="66"/>
      <c r="F234" s="66"/>
      <c r="G234" s="66"/>
    </row>
    <row r="235" spans="5:7">
      <c r="E235" s="66"/>
      <c r="F235" s="66"/>
      <c r="G235" s="66"/>
    </row>
    <row r="236" spans="5:7">
      <c r="E236" s="68"/>
      <c r="F236" s="68"/>
      <c r="G236" s="68"/>
    </row>
    <row r="237" spans="5:7">
      <c r="E237" s="66"/>
      <c r="F237" s="66"/>
      <c r="G237" s="66"/>
    </row>
    <row r="238" spans="5:7">
      <c r="E238" s="66"/>
      <c r="F238" s="66"/>
      <c r="G238" s="66"/>
    </row>
    <row r="239" spans="5:7">
      <c r="E239" s="66"/>
      <c r="F239" s="66"/>
      <c r="G239" s="66"/>
    </row>
    <row r="240" spans="5:7">
      <c r="E240" s="66"/>
      <c r="F240" s="66"/>
      <c r="G240" s="66"/>
    </row>
    <row r="241" spans="5:7">
      <c r="E241" s="66"/>
      <c r="F241" s="66"/>
      <c r="G241" s="66"/>
    </row>
    <row r="242" spans="5:7">
      <c r="E242" s="66"/>
      <c r="F242" s="66"/>
      <c r="G242" s="66"/>
    </row>
    <row r="243" spans="5:7">
      <c r="E243" s="68"/>
      <c r="F243" s="68"/>
      <c r="G243" s="68"/>
    </row>
    <row r="244" spans="5:7">
      <c r="E244" s="66"/>
      <c r="F244" s="66"/>
      <c r="G244" s="66"/>
    </row>
    <row r="245" spans="5:7">
      <c r="E245" s="66"/>
      <c r="F245" s="66"/>
      <c r="G245" s="66"/>
    </row>
    <row r="246" spans="5:7">
      <c r="E246" s="66"/>
      <c r="F246" s="66"/>
      <c r="G246" s="66"/>
    </row>
    <row r="247" spans="5:7">
      <c r="E247" s="68"/>
      <c r="F247" s="68"/>
      <c r="G247" s="68"/>
    </row>
    <row r="248" spans="5:7">
      <c r="E248" s="68"/>
      <c r="F248" s="68"/>
      <c r="G248" s="68"/>
    </row>
    <row r="249" spans="5:7">
      <c r="E249" s="68"/>
      <c r="F249" s="68"/>
      <c r="G249" s="68"/>
    </row>
    <row r="250" spans="5:7">
      <c r="E250" s="68"/>
      <c r="F250" s="68"/>
      <c r="G250" s="68"/>
    </row>
    <row r="251" spans="5:7">
      <c r="E251" s="62"/>
      <c r="F251" s="62"/>
      <c r="G251" s="62"/>
    </row>
    <row r="252" spans="5:7">
      <c r="E252" s="66"/>
      <c r="F252" s="66"/>
      <c r="G252" s="66"/>
    </row>
    <row r="253" spans="5:7">
      <c r="E253" s="62"/>
      <c r="F253" s="62"/>
      <c r="G253" s="62"/>
    </row>
    <row r="254" spans="5:7">
      <c r="E254" s="65"/>
      <c r="F254" s="65"/>
      <c r="G254" s="65"/>
    </row>
    <row r="255" spans="5:7">
      <c r="E255" s="65"/>
      <c r="F255" s="65"/>
      <c r="G255" s="65"/>
    </row>
    <row r="256" spans="5:7">
      <c r="E256" s="68"/>
      <c r="F256" s="68"/>
      <c r="G256" s="68"/>
    </row>
    <row r="257" spans="5:7">
      <c r="E257" s="70"/>
      <c r="F257" s="70"/>
      <c r="G257" s="70"/>
    </row>
    <row r="258" spans="5:7">
      <c r="E258" s="70"/>
      <c r="F258" s="70"/>
      <c r="G258" s="70"/>
    </row>
    <row r="259" spans="5:7">
      <c r="E259" s="66"/>
      <c r="F259" s="66"/>
      <c r="G259" s="66"/>
    </row>
    <row r="260" spans="5:7">
      <c r="E260" s="69"/>
      <c r="F260" s="69"/>
      <c r="G260" s="69"/>
    </row>
    <row r="261" spans="5:7">
      <c r="E261" s="62"/>
      <c r="F261" s="62"/>
      <c r="G261" s="62"/>
    </row>
    <row r="262" spans="5:7">
      <c r="E262" s="62"/>
      <c r="F262" s="62"/>
      <c r="G262" s="62"/>
    </row>
    <row r="263" spans="5:7">
      <c r="E263" s="65"/>
      <c r="F263" s="65"/>
      <c r="G263" s="65"/>
    </row>
    <row r="264" spans="5:7">
      <c r="E264" s="65"/>
      <c r="F264" s="65"/>
      <c r="G264" s="65"/>
    </row>
    <row r="265" spans="5:7">
      <c r="E265" s="62"/>
      <c r="F265" s="62"/>
      <c r="G265" s="62"/>
    </row>
    <row r="266" spans="5:7">
      <c r="E266" s="62"/>
      <c r="F266" s="62"/>
      <c r="G266" s="62"/>
    </row>
    <row r="267" spans="5:7">
      <c r="E267" s="62"/>
      <c r="F267" s="62"/>
      <c r="G267" s="62"/>
    </row>
    <row r="268" spans="5:7">
      <c r="E268" s="65"/>
      <c r="F268" s="65"/>
      <c r="G268" s="65"/>
    </row>
    <row r="269" spans="5:7">
      <c r="E269" s="65"/>
      <c r="F269" s="65"/>
      <c r="G269" s="65"/>
    </row>
    <row r="270" spans="5:7">
      <c r="E270" s="65"/>
      <c r="F270" s="65"/>
      <c r="G270" s="65"/>
    </row>
    <row r="271" spans="5:7">
      <c r="E271" s="65"/>
      <c r="F271" s="65"/>
      <c r="G271" s="65"/>
    </row>
    <row r="272" spans="5:7">
      <c r="E272" s="62"/>
      <c r="F272" s="62"/>
      <c r="G272" s="62"/>
    </row>
    <row r="273" spans="5:7">
      <c r="E273" s="62"/>
      <c r="F273" s="62"/>
      <c r="G273" s="62"/>
    </row>
    <row r="274" spans="5:7">
      <c r="E274" s="62"/>
      <c r="F274" s="62"/>
      <c r="G274" s="62"/>
    </row>
    <row r="275" spans="5:7">
      <c r="E275" s="62"/>
      <c r="F275" s="62"/>
      <c r="G275" s="62"/>
    </row>
    <row r="276" spans="5:7">
      <c r="E276" s="62"/>
      <c r="F276" s="62"/>
      <c r="G276" s="62"/>
    </row>
    <row r="277" spans="5:7">
      <c r="E277" s="62"/>
      <c r="F277" s="62"/>
      <c r="G277" s="62"/>
    </row>
    <row r="278" spans="5:7">
      <c r="E278" s="62"/>
      <c r="F278" s="62"/>
      <c r="G278" s="62"/>
    </row>
    <row r="279" spans="5:7">
      <c r="E279" s="62"/>
      <c r="F279" s="62"/>
      <c r="G279" s="62"/>
    </row>
    <row r="280" spans="5:7">
      <c r="E280" s="117"/>
      <c r="F280" s="117"/>
      <c r="G280" s="117"/>
    </row>
    <row r="281" spans="5:7">
      <c r="E281" s="64"/>
      <c r="F281" s="64"/>
      <c r="G281" s="64"/>
    </row>
    <row r="282" spans="5:7">
      <c r="E282" s="65"/>
      <c r="F282" s="65"/>
      <c r="G282" s="65"/>
    </row>
    <row r="283" spans="5:7">
      <c r="E283" s="65"/>
      <c r="F283" s="65"/>
      <c r="G283" s="65"/>
    </row>
    <row r="284" spans="5:7">
      <c r="E284" s="66"/>
      <c r="F284" s="66"/>
      <c r="G284" s="66"/>
    </row>
    <row r="285" spans="5:7">
      <c r="E285" s="67"/>
      <c r="F285" s="67"/>
      <c r="G285" s="67"/>
    </row>
    <row r="286" spans="5:7">
      <c r="E286" s="66"/>
      <c r="F286" s="66"/>
      <c r="G286" s="66"/>
    </row>
    <row r="287" spans="5:7">
      <c r="E287" s="66"/>
      <c r="F287" s="66"/>
      <c r="G287" s="66"/>
    </row>
    <row r="288" spans="5:7">
      <c r="E288" s="66"/>
      <c r="F288" s="66"/>
      <c r="G288" s="66"/>
    </row>
    <row r="289" spans="5:7">
      <c r="E289" s="66"/>
      <c r="F289" s="66"/>
      <c r="G289" s="66"/>
    </row>
    <row r="290" spans="5:7">
      <c r="E290" s="66"/>
      <c r="F290" s="66"/>
      <c r="G290" s="66"/>
    </row>
    <row r="291" spans="5:7">
      <c r="E291" s="68"/>
      <c r="F291" s="68"/>
      <c r="G291" s="68"/>
    </row>
    <row r="292" spans="5:7">
      <c r="E292" s="68"/>
      <c r="F292" s="68"/>
      <c r="G292" s="68"/>
    </row>
    <row r="293" spans="5:7">
      <c r="E293" s="68"/>
      <c r="F293" s="68"/>
      <c r="G293" s="68"/>
    </row>
    <row r="294" spans="5:7">
      <c r="E294" s="69"/>
      <c r="F294" s="69"/>
      <c r="G294" s="69"/>
    </row>
    <row r="295" spans="5:7">
      <c r="E295" s="66"/>
      <c r="F295" s="66"/>
      <c r="G295" s="66"/>
    </row>
    <row r="296" spans="5:7">
      <c r="E296" s="66"/>
      <c r="F296" s="66"/>
      <c r="G296" s="66"/>
    </row>
    <row r="297" spans="5:7">
      <c r="E297" s="66"/>
      <c r="F297" s="66"/>
      <c r="G297" s="66"/>
    </row>
    <row r="298" spans="5:7">
      <c r="E298" s="66"/>
      <c r="F298" s="66"/>
      <c r="G298" s="66"/>
    </row>
    <row r="299" spans="5:7">
      <c r="E299" s="66"/>
      <c r="F299" s="66"/>
      <c r="G299" s="66"/>
    </row>
    <row r="300" spans="5:7">
      <c r="E300" s="66"/>
      <c r="F300" s="66"/>
      <c r="G300" s="66"/>
    </row>
    <row r="301" spans="5:7">
      <c r="E301" s="65"/>
      <c r="F301" s="65"/>
      <c r="G301" s="65"/>
    </row>
    <row r="302" spans="5:7">
      <c r="E302" s="65"/>
      <c r="F302" s="65"/>
      <c r="G302" s="65"/>
    </row>
    <row r="303" spans="5:7">
      <c r="E303" s="65"/>
      <c r="F303" s="65"/>
      <c r="G303" s="65"/>
    </row>
    <row r="304" spans="5:7">
      <c r="E304" s="65"/>
      <c r="F304" s="65"/>
      <c r="G304" s="65"/>
    </row>
    <row r="305" spans="5:7">
      <c r="E305" s="65"/>
      <c r="F305" s="65"/>
      <c r="G305" s="65"/>
    </row>
    <row r="306" spans="5:7">
      <c r="E306" s="65"/>
      <c r="F306" s="65"/>
      <c r="G306" s="65"/>
    </row>
    <row r="307" spans="5:7">
      <c r="E307" s="65"/>
      <c r="F307" s="65"/>
      <c r="G307" s="65"/>
    </row>
    <row r="308" spans="5:7">
      <c r="E308" s="65"/>
      <c r="F308" s="65"/>
      <c r="G308" s="65"/>
    </row>
    <row r="309" spans="5:7">
      <c r="E309" s="65"/>
      <c r="F309" s="65"/>
      <c r="G309" s="65"/>
    </row>
    <row r="310" spans="5:7">
      <c r="E310" s="65"/>
      <c r="F310" s="65"/>
      <c r="G310" s="65"/>
    </row>
    <row r="311" spans="5:7">
      <c r="E311" s="65"/>
      <c r="F311" s="65"/>
      <c r="G311" s="65"/>
    </row>
    <row r="312" spans="5:7">
      <c r="E312" s="62"/>
      <c r="F312" s="62"/>
      <c r="G312" s="62"/>
    </row>
    <row r="313" spans="5:7">
      <c r="E313" s="66"/>
      <c r="F313" s="66"/>
      <c r="G313" s="66"/>
    </row>
    <row r="314" spans="5:7">
      <c r="E314" s="66"/>
      <c r="F314" s="66"/>
      <c r="G314" s="66"/>
    </row>
    <row r="315" spans="5:7">
      <c r="E315" s="62"/>
      <c r="F315" s="62"/>
      <c r="G315" s="62"/>
    </row>
    <row r="316" spans="5:7">
      <c r="E316" s="62"/>
      <c r="F316" s="62"/>
      <c r="G316" s="62"/>
    </row>
    <row r="317" spans="5:7">
      <c r="E317" s="66"/>
      <c r="F317" s="66"/>
      <c r="G317" s="66"/>
    </row>
    <row r="318" spans="5:7">
      <c r="E318" s="62"/>
      <c r="F318" s="62"/>
      <c r="G318" s="62"/>
    </row>
    <row r="319" spans="5:7">
      <c r="E319" s="62"/>
      <c r="F319" s="62"/>
      <c r="G319" s="62"/>
    </row>
    <row r="320" spans="5:7">
      <c r="E320" s="65"/>
      <c r="F320" s="65"/>
      <c r="G320" s="65"/>
    </row>
    <row r="321" spans="5:7">
      <c r="E321" s="68"/>
      <c r="F321" s="68"/>
      <c r="G321" s="68"/>
    </row>
    <row r="322" spans="5:7">
      <c r="E322" s="71"/>
      <c r="F322" s="71"/>
      <c r="G322" s="71"/>
    </row>
    <row r="323" spans="5:7">
      <c r="E323" s="71"/>
      <c r="F323" s="71"/>
      <c r="G323" s="71"/>
    </row>
    <row r="324" spans="5:7">
      <c r="E324" s="66"/>
      <c r="F324" s="66"/>
      <c r="G324" s="66"/>
    </row>
    <row r="325" spans="5:7">
      <c r="E325" s="69"/>
      <c r="F325" s="69"/>
      <c r="G325" s="69"/>
    </row>
    <row r="326" spans="5:7">
      <c r="E326" s="68"/>
      <c r="F326" s="68"/>
      <c r="G326" s="68"/>
    </row>
    <row r="327" spans="5:7">
      <c r="E327" s="68"/>
      <c r="F327" s="68"/>
      <c r="G327" s="68"/>
    </row>
    <row r="328" spans="5:7">
      <c r="E328" s="65"/>
      <c r="F328" s="65"/>
      <c r="G328" s="65"/>
    </row>
    <row r="329" spans="5:7">
      <c r="E329" s="65"/>
      <c r="F329" s="65"/>
      <c r="G329" s="65"/>
    </row>
    <row r="330" spans="5:7">
      <c r="E330" s="62"/>
      <c r="F330" s="62"/>
      <c r="G330" s="62"/>
    </row>
    <row r="331" spans="5:7">
      <c r="E331" s="62"/>
      <c r="F331" s="62"/>
      <c r="G331" s="62"/>
    </row>
    <row r="332" spans="5:7">
      <c r="E332" s="62"/>
      <c r="F332" s="62"/>
      <c r="G332" s="62"/>
    </row>
    <row r="333" spans="5:7">
      <c r="E333" s="62"/>
      <c r="F333" s="62"/>
      <c r="G333" s="62"/>
    </row>
    <row r="334" spans="5:7">
      <c r="E334" s="62"/>
      <c r="F334" s="62"/>
      <c r="G334" s="62"/>
    </row>
    <row r="335" spans="5:7">
      <c r="E335" s="62"/>
      <c r="F335" s="62"/>
      <c r="G335" s="62"/>
    </row>
    <row r="336" spans="5:7">
      <c r="E336" s="62"/>
      <c r="F336" s="62"/>
      <c r="G336" s="62"/>
    </row>
    <row r="337" spans="5:7">
      <c r="E337" s="68"/>
      <c r="F337" s="68"/>
      <c r="G337" s="62"/>
    </row>
    <row r="338" spans="5:7">
      <c r="E338" s="62"/>
      <c r="F338" s="62"/>
      <c r="G338" s="62"/>
    </row>
    <row r="339" spans="5:7">
      <c r="E339" s="62"/>
      <c r="F339" s="62"/>
      <c r="G339" s="62"/>
    </row>
    <row r="340" spans="5:7">
      <c r="E340" s="62"/>
      <c r="F340" s="62"/>
      <c r="G340" s="62"/>
    </row>
    <row r="341" spans="5:7">
      <c r="E341" s="68"/>
      <c r="F341" s="68"/>
      <c r="G341" s="62"/>
    </row>
    <row r="342" spans="5:7">
      <c r="E342" s="62"/>
      <c r="F342" s="62"/>
      <c r="G342" s="62"/>
    </row>
    <row r="343" spans="5:7">
      <c r="E343" s="62"/>
      <c r="F343" s="62"/>
      <c r="G343" s="62"/>
    </row>
  </sheetData>
  <sheetProtection password="F5D9" sheet="1" objects="1" scenarios="1"/>
  <mergeCells count="50">
    <mergeCell ref="A3:B4"/>
    <mergeCell ref="C3:C4"/>
    <mergeCell ref="E3:G3"/>
    <mergeCell ref="L3:L4"/>
    <mergeCell ref="M3:M4"/>
    <mergeCell ref="A126:C126"/>
    <mergeCell ref="A74:B75"/>
    <mergeCell ref="C74:C75"/>
    <mergeCell ref="E74:G74"/>
    <mergeCell ref="A55:C55"/>
    <mergeCell ref="A197:C197"/>
    <mergeCell ref="A145:B146"/>
    <mergeCell ref="C145:C146"/>
    <mergeCell ref="E145:G145"/>
    <mergeCell ref="L145:L146"/>
    <mergeCell ref="E280:G280"/>
    <mergeCell ref="H3:H4"/>
    <mergeCell ref="I3:I4"/>
    <mergeCell ref="J3:J4"/>
    <mergeCell ref="K3:K4"/>
    <mergeCell ref="H145:H146"/>
    <mergeCell ref="I145:I146"/>
    <mergeCell ref="J145:J146"/>
    <mergeCell ref="K145:K146"/>
    <mergeCell ref="R3:R4"/>
    <mergeCell ref="S3:S4"/>
    <mergeCell ref="E215:G215"/>
    <mergeCell ref="N3:N4"/>
    <mergeCell ref="O3:O4"/>
    <mergeCell ref="P3:P4"/>
    <mergeCell ref="Q3:Q4"/>
    <mergeCell ref="Q145:Q146"/>
    <mergeCell ref="R145:R146"/>
    <mergeCell ref="S145:S146"/>
    <mergeCell ref="H74:H75"/>
    <mergeCell ref="I74:I75"/>
    <mergeCell ref="J74:J75"/>
    <mergeCell ref="K74:K75"/>
    <mergeCell ref="Q74:Q75"/>
    <mergeCell ref="R74:R75"/>
    <mergeCell ref="S74:S75"/>
    <mergeCell ref="N145:N146"/>
    <mergeCell ref="L74:L75"/>
    <mergeCell ref="M74:M75"/>
    <mergeCell ref="N74:N75"/>
    <mergeCell ref="O74:O75"/>
    <mergeCell ref="P74:P75"/>
    <mergeCell ref="O145:O146"/>
    <mergeCell ref="P145:P146"/>
    <mergeCell ref="M145:M146"/>
  </mergeCells>
  <phoneticPr fontId="2"/>
  <printOptions horizontalCentered="1" verticalCentered="1"/>
  <pageMargins left="0" right="0" top="0" bottom="0" header="0.51181102362204722" footer="0.51181102362204722"/>
  <pageSetup paperSize="9" scale="60" orientation="landscape" horizontalDpi="300" verticalDpi="300" r:id="rId1"/>
  <headerFooter alignWithMargins="0"/>
  <rowBreaks count="2" manualBreakCount="2">
    <brk id="71" max="18" man="1"/>
    <brk id="142" max="1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S142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206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'４月'!N4</f>
        <v>0</v>
      </c>
      <c r="I5" s="88" t="str">
        <f>'５月'!N4</f>
        <v>0</v>
      </c>
      <c r="J5" s="88">
        <f>'６月'!N4</f>
        <v>0</v>
      </c>
      <c r="K5" s="88">
        <f>'７月'!N4</f>
        <v>0</v>
      </c>
      <c r="L5" s="88" t="str">
        <f>'８月'!N4</f>
        <v>0</v>
      </c>
      <c r="M5" s="88">
        <f>'９月'!N4</f>
        <v>0</v>
      </c>
      <c r="N5" s="88">
        <f>'１０月'!N4</f>
        <v>0</v>
      </c>
      <c r="O5" s="88" t="str">
        <f>'１１月'!N4</f>
        <v>0</v>
      </c>
      <c r="P5" s="88">
        <f>'１２月'!N4</f>
        <v>0</v>
      </c>
      <c r="Q5" s="88">
        <f>'１月'!N4</f>
        <v>0</v>
      </c>
      <c r="R5" s="88" t="str">
        <f>'２月'!N4</f>
        <v>0</v>
      </c>
      <c r="S5" s="89">
        <f>'３月'!N4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'４月'!N5</f>
        <v>検出しない</v>
      </c>
      <c r="I6" s="88" t="str">
        <f>'５月'!N5</f>
        <v>検出しない</v>
      </c>
      <c r="J6" s="88" t="str">
        <f>'６月'!N5</f>
        <v>検出しない</v>
      </c>
      <c r="K6" s="88" t="str">
        <f>'７月'!N5</f>
        <v>検出しない</v>
      </c>
      <c r="L6" s="88" t="str">
        <f>'８月'!N5</f>
        <v>検出しない</v>
      </c>
      <c r="M6" s="88" t="str">
        <f>'９月'!N5</f>
        <v>検出しない</v>
      </c>
      <c r="N6" s="88" t="str">
        <f>'１０月'!N5</f>
        <v>検出しない</v>
      </c>
      <c r="O6" s="88" t="str">
        <f>'１１月'!N5</f>
        <v>検出しない</v>
      </c>
      <c r="P6" s="88" t="str">
        <f>'１２月'!N5</f>
        <v>検出しない</v>
      </c>
      <c r="Q6" s="88" t="str">
        <f>'１月'!N5</f>
        <v>検出しない</v>
      </c>
      <c r="R6" s="88" t="str">
        <f>'２月'!N5</f>
        <v>検出しない</v>
      </c>
      <c r="S6" s="89" t="str">
        <f>'３月'!N5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'４月'!N6</f>
        <v>-</v>
      </c>
      <c r="I7" s="88" t="str">
        <f>'５月'!N6</f>
        <v>-</v>
      </c>
      <c r="J7" s="88" t="str">
        <f>'６月'!N6</f>
        <v>-</v>
      </c>
      <c r="K7" s="88" t="str">
        <f>'７月'!N6</f>
        <v>-</v>
      </c>
      <c r="L7" s="88" t="str">
        <f>'８月'!N6</f>
        <v>0.0003未満</v>
      </c>
      <c r="M7" s="88" t="str">
        <f>'９月'!N6</f>
        <v>-</v>
      </c>
      <c r="N7" s="88" t="str">
        <f>'１０月'!N6</f>
        <v>-</v>
      </c>
      <c r="O7" s="88" t="str">
        <f>'１１月'!N6</f>
        <v>0.0003未満</v>
      </c>
      <c r="P7" s="88" t="str">
        <f>'１２月'!N6</f>
        <v>-</v>
      </c>
      <c r="Q7" s="88" t="str">
        <f>'１月'!N6</f>
        <v>-</v>
      </c>
      <c r="R7" s="88" t="str">
        <f>'２月'!N6</f>
        <v>0.0003未満</v>
      </c>
      <c r="S7" s="89" t="str">
        <f>'３月'!N6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'４月'!N7</f>
        <v>-</v>
      </c>
      <c r="I8" s="88" t="str">
        <f>'５月'!N7</f>
        <v>-</v>
      </c>
      <c r="J8" s="88" t="str">
        <f>'６月'!N7</f>
        <v>-</v>
      </c>
      <c r="K8" s="88" t="str">
        <f>'７月'!N7</f>
        <v>-</v>
      </c>
      <c r="L8" s="88" t="str">
        <f>'８月'!N7</f>
        <v>0.00005未満</v>
      </c>
      <c r="M8" s="88" t="str">
        <f>'９月'!N7</f>
        <v>-</v>
      </c>
      <c r="N8" s="88" t="str">
        <f>'１０月'!N7</f>
        <v>-</v>
      </c>
      <c r="O8" s="88" t="str">
        <f>'１１月'!N7</f>
        <v>0.00005未満</v>
      </c>
      <c r="P8" s="88" t="str">
        <f>'１２月'!N7</f>
        <v>-</v>
      </c>
      <c r="Q8" s="88" t="str">
        <f>'１月'!N7</f>
        <v>-</v>
      </c>
      <c r="R8" s="88" t="str">
        <f>'２月'!N7</f>
        <v>0.00005未満</v>
      </c>
      <c r="S8" s="89" t="str">
        <f>'３月'!N7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'４月'!N8</f>
        <v>-</v>
      </c>
      <c r="I9" s="88" t="str">
        <f>'５月'!N8</f>
        <v>-</v>
      </c>
      <c r="J9" s="88" t="str">
        <f>'６月'!N8</f>
        <v>-</v>
      </c>
      <c r="K9" s="88" t="str">
        <f>'７月'!N8</f>
        <v>-</v>
      </c>
      <c r="L9" s="88" t="str">
        <f>'８月'!N8</f>
        <v>0.001未満</v>
      </c>
      <c r="M9" s="88" t="str">
        <f>'９月'!N8</f>
        <v>-</v>
      </c>
      <c r="N9" s="88" t="str">
        <f>'１０月'!N8</f>
        <v>-</v>
      </c>
      <c r="O9" s="88" t="str">
        <f>'１１月'!N8</f>
        <v>0.001未満</v>
      </c>
      <c r="P9" s="88" t="str">
        <f>'１２月'!N8</f>
        <v>-</v>
      </c>
      <c r="Q9" s="88" t="str">
        <f>'１月'!N8</f>
        <v>-</v>
      </c>
      <c r="R9" s="88" t="str">
        <f>'２月'!N8</f>
        <v>0.001未満</v>
      </c>
      <c r="S9" s="89" t="str">
        <f>'３月'!N8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'４月'!N9</f>
        <v>-</v>
      </c>
      <c r="I10" s="88" t="str">
        <f>'５月'!N9</f>
        <v>-</v>
      </c>
      <c r="J10" s="88" t="str">
        <f>'６月'!N9</f>
        <v>-</v>
      </c>
      <c r="K10" s="88" t="str">
        <f>'７月'!N9</f>
        <v>-</v>
      </c>
      <c r="L10" s="88" t="str">
        <f>'８月'!N9</f>
        <v>0.001未満</v>
      </c>
      <c r="M10" s="88" t="str">
        <f>'９月'!N9</f>
        <v>-</v>
      </c>
      <c r="N10" s="88" t="str">
        <f>'１０月'!N9</f>
        <v>-</v>
      </c>
      <c r="O10" s="88" t="str">
        <f>'１１月'!N9</f>
        <v>0.001未満</v>
      </c>
      <c r="P10" s="88" t="str">
        <f>'１２月'!N9</f>
        <v>-</v>
      </c>
      <c r="Q10" s="88" t="str">
        <f>'１月'!N9</f>
        <v>-</v>
      </c>
      <c r="R10" s="88" t="str">
        <f>'２月'!N9</f>
        <v>0.001未満</v>
      </c>
      <c r="S10" s="89" t="str">
        <f>'３月'!N9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'４月'!N10</f>
        <v>-</v>
      </c>
      <c r="I11" s="88" t="str">
        <f>'５月'!N10</f>
        <v>-</v>
      </c>
      <c r="J11" s="88" t="str">
        <f>'６月'!N10</f>
        <v>-</v>
      </c>
      <c r="K11" s="88" t="str">
        <f>'７月'!N10</f>
        <v>-</v>
      </c>
      <c r="L11" s="88" t="str">
        <f>'８月'!N10</f>
        <v>0.001未満</v>
      </c>
      <c r="M11" s="88" t="str">
        <f>'９月'!N10</f>
        <v>-</v>
      </c>
      <c r="N11" s="88" t="str">
        <f>'１０月'!N10</f>
        <v>-</v>
      </c>
      <c r="O11" s="88" t="str">
        <f>'１１月'!N10</f>
        <v>0.001未満</v>
      </c>
      <c r="P11" s="88" t="str">
        <f>'１２月'!N10</f>
        <v>-</v>
      </c>
      <c r="Q11" s="88" t="str">
        <f>'１月'!N10</f>
        <v>-</v>
      </c>
      <c r="R11" s="88" t="str">
        <f>'２月'!N10</f>
        <v>0.001未満</v>
      </c>
      <c r="S11" s="89" t="str">
        <f>'３月'!N10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'４月'!N11</f>
        <v>-</v>
      </c>
      <c r="I12" s="88" t="str">
        <f>'５月'!N11</f>
        <v>-</v>
      </c>
      <c r="J12" s="88" t="str">
        <f>'６月'!N11</f>
        <v>-</v>
      </c>
      <c r="K12" s="88" t="str">
        <f>'７月'!N11</f>
        <v>-</v>
      </c>
      <c r="L12" s="88" t="str">
        <f>'８月'!N11</f>
        <v>0.005未満</v>
      </c>
      <c r="M12" s="88" t="str">
        <f>'９月'!N11</f>
        <v>-</v>
      </c>
      <c r="N12" s="88" t="str">
        <f>'１０月'!N11</f>
        <v>-</v>
      </c>
      <c r="O12" s="88" t="str">
        <f>'１１月'!N11</f>
        <v>0.005未満</v>
      </c>
      <c r="P12" s="88" t="str">
        <f>'１２月'!N11</f>
        <v>-</v>
      </c>
      <c r="Q12" s="88" t="str">
        <f>'１月'!N11</f>
        <v>-</v>
      </c>
      <c r="R12" s="88" t="str">
        <f>'２月'!N11</f>
        <v>0.005未満</v>
      </c>
      <c r="S12" s="89" t="str">
        <f>'３月'!N11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'４月'!N12</f>
        <v>-</v>
      </c>
      <c r="I13" s="88" t="str">
        <f>'５月'!N12</f>
        <v>0.001未満</v>
      </c>
      <c r="J13" s="88" t="str">
        <f>'６月'!N12</f>
        <v>-</v>
      </c>
      <c r="K13" s="88" t="str">
        <f>'７月'!N12</f>
        <v>-</v>
      </c>
      <c r="L13" s="88" t="str">
        <f>'８月'!N12</f>
        <v>0.001未満</v>
      </c>
      <c r="M13" s="88" t="str">
        <f>'９月'!N12</f>
        <v>-</v>
      </c>
      <c r="N13" s="88" t="str">
        <f>'１０月'!N12</f>
        <v>-</v>
      </c>
      <c r="O13" s="88" t="str">
        <f>'１１月'!N12</f>
        <v>0.001未満</v>
      </c>
      <c r="P13" s="88" t="str">
        <f>'１２月'!N12</f>
        <v>-</v>
      </c>
      <c r="Q13" s="88" t="str">
        <f>'１月'!N12</f>
        <v>-</v>
      </c>
      <c r="R13" s="88" t="str">
        <f>'２月'!N12</f>
        <v>0.001未満</v>
      </c>
      <c r="S13" s="89" t="str">
        <f>'３月'!N12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'４月'!N13</f>
        <v>-</v>
      </c>
      <c r="I14" s="88" t="str">
        <f>'５月'!N13</f>
        <v>-</v>
      </c>
      <c r="J14" s="88" t="str">
        <f>'６月'!N13</f>
        <v>-</v>
      </c>
      <c r="K14" s="88" t="str">
        <f>'７月'!N13</f>
        <v>-</v>
      </c>
      <c r="L14" s="88" t="str">
        <f>'８月'!N13</f>
        <v>0.48</v>
      </c>
      <c r="M14" s="88" t="str">
        <f>'９月'!N13</f>
        <v>-</v>
      </c>
      <c r="N14" s="88" t="str">
        <f>'１０月'!N13</f>
        <v>-</v>
      </c>
      <c r="O14" s="88" t="str">
        <f>'１１月'!N13</f>
        <v>0.56</v>
      </c>
      <c r="P14" s="88" t="str">
        <f>'１２月'!N13</f>
        <v>-</v>
      </c>
      <c r="Q14" s="88" t="str">
        <f>'１月'!N13</f>
        <v>-</v>
      </c>
      <c r="R14" s="88" t="str">
        <f>'２月'!N13</f>
        <v>0.52</v>
      </c>
      <c r="S14" s="89" t="str">
        <f>'３月'!N13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'４月'!N14</f>
        <v>-</v>
      </c>
      <c r="I15" s="88" t="str">
        <f>'５月'!N14</f>
        <v>-</v>
      </c>
      <c r="J15" s="88" t="str">
        <f>'６月'!N14</f>
        <v>-</v>
      </c>
      <c r="K15" s="88" t="str">
        <f>'７月'!N14</f>
        <v>-</v>
      </c>
      <c r="L15" s="88" t="str">
        <f>'８月'!N14</f>
        <v>0.08未満</v>
      </c>
      <c r="M15" s="88" t="str">
        <f>'９月'!N14</f>
        <v>-</v>
      </c>
      <c r="N15" s="88" t="str">
        <f>'１０月'!N14</f>
        <v>-</v>
      </c>
      <c r="O15" s="88" t="str">
        <f>'１１月'!N14</f>
        <v>0.08未満</v>
      </c>
      <c r="P15" s="88" t="str">
        <f>'１２月'!N14</f>
        <v>-</v>
      </c>
      <c r="Q15" s="88" t="str">
        <f>'１月'!N14</f>
        <v>-</v>
      </c>
      <c r="R15" s="88" t="str">
        <f>'２月'!N14</f>
        <v>0.08未満</v>
      </c>
      <c r="S15" s="89" t="str">
        <f>'３月'!N14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'４月'!N15</f>
        <v>-</v>
      </c>
      <c r="I16" s="88" t="str">
        <f>'５月'!N15</f>
        <v>-</v>
      </c>
      <c r="J16" s="88" t="str">
        <f>'６月'!N15</f>
        <v>-</v>
      </c>
      <c r="K16" s="88" t="str">
        <f>'７月'!N15</f>
        <v>-</v>
      </c>
      <c r="L16" s="88" t="str">
        <f>'８月'!N15</f>
        <v>0.1未満</v>
      </c>
      <c r="M16" s="88" t="str">
        <f>'９月'!N15</f>
        <v>-</v>
      </c>
      <c r="N16" s="88" t="str">
        <f>'１０月'!N15</f>
        <v>-</v>
      </c>
      <c r="O16" s="88" t="str">
        <f>'１１月'!N15</f>
        <v>0.1未満</v>
      </c>
      <c r="P16" s="88" t="str">
        <f>'１２月'!N15</f>
        <v>-</v>
      </c>
      <c r="Q16" s="88" t="str">
        <f>'１月'!N15</f>
        <v>-</v>
      </c>
      <c r="R16" s="88" t="str">
        <f>'２月'!N15</f>
        <v>0.1未満</v>
      </c>
      <c r="S16" s="89" t="str">
        <f>'３月'!N15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'４月'!N16</f>
        <v>-</v>
      </c>
      <c r="I17" s="88" t="str">
        <f>'５月'!N16</f>
        <v>-</v>
      </c>
      <c r="J17" s="88" t="str">
        <f>'６月'!N16</f>
        <v>-</v>
      </c>
      <c r="K17" s="88" t="str">
        <f>'７月'!N16</f>
        <v>-</v>
      </c>
      <c r="L17" s="88" t="str">
        <f>'８月'!N16</f>
        <v>0.0002未満</v>
      </c>
      <c r="M17" s="88" t="str">
        <f>'９月'!N16</f>
        <v>-</v>
      </c>
      <c r="N17" s="88" t="str">
        <f>'１０月'!N16</f>
        <v>-</v>
      </c>
      <c r="O17" s="88" t="str">
        <f>'１１月'!N16</f>
        <v>0.0002未満</v>
      </c>
      <c r="P17" s="88" t="str">
        <f>'１２月'!N16</f>
        <v>-</v>
      </c>
      <c r="Q17" s="88" t="str">
        <f>'１月'!N16</f>
        <v>-</v>
      </c>
      <c r="R17" s="88" t="str">
        <f>'２月'!N16</f>
        <v>0.0002未満</v>
      </c>
      <c r="S17" s="89" t="str">
        <f>'３月'!N16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'４月'!N17</f>
        <v>-</v>
      </c>
      <c r="I18" s="88" t="str">
        <f>'５月'!N17</f>
        <v>-</v>
      </c>
      <c r="J18" s="88" t="str">
        <f>'６月'!N17</f>
        <v>-</v>
      </c>
      <c r="K18" s="88" t="str">
        <f>'７月'!N17</f>
        <v>-</v>
      </c>
      <c r="L18" s="88" t="str">
        <f>'８月'!N17</f>
        <v>0.005未満</v>
      </c>
      <c r="M18" s="88" t="str">
        <f>'９月'!N17</f>
        <v>-</v>
      </c>
      <c r="N18" s="88" t="str">
        <f>'１０月'!N17</f>
        <v>-</v>
      </c>
      <c r="O18" s="88" t="str">
        <f>'１１月'!N17</f>
        <v>0.005未満</v>
      </c>
      <c r="P18" s="88" t="str">
        <f>'１２月'!N17</f>
        <v>-</v>
      </c>
      <c r="Q18" s="88" t="str">
        <f>'１月'!N17</f>
        <v>-</v>
      </c>
      <c r="R18" s="88" t="str">
        <f>'２月'!N17</f>
        <v>0.005未満</v>
      </c>
      <c r="S18" s="89" t="str">
        <f>'３月'!N17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'４月'!N18</f>
        <v>-</v>
      </c>
      <c r="I19" s="88" t="str">
        <f>'５月'!N18</f>
        <v>-</v>
      </c>
      <c r="J19" s="88" t="str">
        <f>'６月'!N18</f>
        <v>-</v>
      </c>
      <c r="K19" s="88" t="str">
        <f>'７月'!N18</f>
        <v>-</v>
      </c>
      <c r="L19" s="88" t="str">
        <f>'８月'!N18</f>
        <v>0.004未満</v>
      </c>
      <c r="M19" s="88" t="str">
        <f>'９月'!N18</f>
        <v>-</v>
      </c>
      <c r="N19" s="88" t="str">
        <f>'１０月'!N18</f>
        <v>-</v>
      </c>
      <c r="O19" s="88" t="str">
        <f>'１１月'!N18</f>
        <v>0.004未満</v>
      </c>
      <c r="P19" s="88" t="str">
        <f>'１２月'!N18</f>
        <v>-</v>
      </c>
      <c r="Q19" s="88" t="str">
        <f>'１月'!N18</f>
        <v>-</v>
      </c>
      <c r="R19" s="88" t="str">
        <f>'２月'!N18</f>
        <v>0.004未満</v>
      </c>
      <c r="S19" s="89" t="str">
        <f>'３月'!N18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'４月'!N19</f>
        <v>-</v>
      </c>
      <c r="I20" s="88" t="str">
        <f>'５月'!N19</f>
        <v>-</v>
      </c>
      <c r="J20" s="88" t="str">
        <f>'６月'!N19</f>
        <v>-</v>
      </c>
      <c r="K20" s="88" t="str">
        <f>'７月'!N19</f>
        <v>-</v>
      </c>
      <c r="L20" s="88" t="str">
        <f>'８月'!N19</f>
        <v>0.002未満</v>
      </c>
      <c r="M20" s="88" t="str">
        <f>'９月'!N19</f>
        <v>-</v>
      </c>
      <c r="N20" s="88" t="str">
        <f>'１０月'!N19</f>
        <v>-</v>
      </c>
      <c r="O20" s="88" t="str">
        <f>'１１月'!N19</f>
        <v>0.002未満</v>
      </c>
      <c r="P20" s="88" t="str">
        <f>'１２月'!N19</f>
        <v>-</v>
      </c>
      <c r="Q20" s="88" t="str">
        <f>'１月'!N19</f>
        <v>-</v>
      </c>
      <c r="R20" s="88" t="str">
        <f>'２月'!N19</f>
        <v>0.002未満</v>
      </c>
      <c r="S20" s="89" t="str">
        <f>'３月'!N19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'４月'!N20</f>
        <v>-</v>
      </c>
      <c r="I21" s="88" t="str">
        <f>'５月'!N20</f>
        <v>-</v>
      </c>
      <c r="J21" s="88" t="str">
        <f>'６月'!N20</f>
        <v>-</v>
      </c>
      <c r="K21" s="88" t="str">
        <f>'７月'!N20</f>
        <v>-</v>
      </c>
      <c r="L21" s="88" t="str">
        <f>'８月'!N20</f>
        <v>0.001未満</v>
      </c>
      <c r="M21" s="88" t="str">
        <f>'９月'!N20</f>
        <v>-</v>
      </c>
      <c r="N21" s="88" t="str">
        <f>'１０月'!N20</f>
        <v>-</v>
      </c>
      <c r="O21" s="88" t="str">
        <f>'１１月'!N20</f>
        <v>0.001未満</v>
      </c>
      <c r="P21" s="88" t="str">
        <f>'１２月'!N20</f>
        <v>-</v>
      </c>
      <c r="Q21" s="88" t="str">
        <f>'１月'!N20</f>
        <v>-</v>
      </c>
      <c r="R21" s="88" t="str">
        <f>'２月'!N20</f>
        <v>0.001未満</v>
      </c>
      <c r="S21" s="89" t="str">
        <f>'３月'!N20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'４月'!N21</f>
        <v>-</v>
      </c>
      <c r="I22" s="88" t="str">
        <f>'５月'!N21</f>
        <v>-</v>
      </c>
      <c r="J22" s="88" t="str">
        <f>'６月'!N21</f>
        <v>-</v>
      </c>
      <c r="K22" s="88" t="str">
        <f>'７月'!N21</f>
        <v>-</v>
      </c>
      <c r="L22" s="88" t="str">
        <f>'８月'!N21</f>
        <v>0.001未満</v>
      </c>
      <c r="M22" s="88" t="str">
        <f>'９月'!N21</f>
        <v>-</v>
      </c>
      <c r="N22" s="88" t="str">
        <f>'１０月'!N21</f>
        <v>-</v>
      </c>
      <c r="O22" s="88" t="str">
        <f>'１１月'!N21</f>
        <v>0.001未満</v>
      </c>
      <c r="P22" s="88" t="str">
        <f>'１２月'!N21</f>
        <v>-</v>
      </c>
      <c r="Q22" s="88" t="str">
        <f>'１月'!N21</f>
        <v>-</v>
      </c>
      <c r="R22" s="88" t="str">
        <f>'２月'!N21</f>
        <v>0.001未満</v>
      </c>
      <c r="S22" s="89" t="str">
        <f>'３月'!N21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'４月'!N22</f>
        <v>-</v>
      </c>
      <c r="I23" s="88" t="str">
        <f>'５月'!N22</f>
        <v>-</v>
      </c>
      <c r="J23" s="88" t="str">
        <f>'６月'!N22</f>
        <v>-</v>
      </c>
      <c r="K23" s="88" t="str">
        <f>'７月'!N22</f>
        <v>-</v>
      </c>
      <c r="L23" s="88" t="str">
        <f>'８月'!N22</f>
        <v>0.001未満</v>
      </c>
      <c r="M23" s="88" t="str">
        <f>'９月'!N22</f>
        <v>-</v>
      </c>
      <c r="N23" s="88" t="str">
        <f>'１０月'!N22</f>
        <v>-</v>
      </c>
      <c r="O23" s="88" t="str">
        <f>'１１月'!N22</f>
        <v>0.001未満</v>
      </c>
      <c r="P23" s="88" t="str">
        <f>'１２月'!N22</f>
        <v>-</v>
      </c>
      <c r="Q23" s="88" t="str">
        <f>'１月'!N22</f>
        <v>-</v>
      </c>
      <c r="R23" s="88" t="str">
        <f>'２月'!N22</f>
        <v>0.001未満</v>
      </c>
      <c r="S23" s="89" t="str">
        <f>'３月'!N22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'４月'!N23</f>
        <v>-</v>
      </c>
      <c r="I24" s="88" t="str">
        <f>'５月'!N23</f>
        <v>0.06未満</v>
      </c>
      <c r="J24" s="88" t="str">
        <f>'６月'!N23</f>
        <v>-</v>
      </c>
      <c r="K24" s="88" t="str">
        <f>'７月'!N23</f>
        <v>-</v>
      </c>
      <c r="L24" s="88" t="str">
        <f>'８月'!N23</f>
        <v>0.06未満</v>
      </c>
      <c r="M24" s="88" t="str">
        <f>'９月'!N23</f>
        <v>-</v>
      </c>
      <c r="N24" s="88" t="str">
        <f>'１０月'!N23</f>
        <v>-</v>
      </c>
      <c r="O24" s="88" t="str">
        <f>'１１月'!N23</f>
        <v>0.06未満</v>
      </c>
      <c r="P24" s="88" t="str">
        <f>'１２月'!N23</f>
        <v>-</v>
      </c>
      <c r="Q24" s="88" t="str">
        <f>'１月'!N23</f>
        <v>-</v>
      </c>
      <c r="R24" s="88" t="str">
        <f>'２月'!N23</f>
        <v>0.06未満</v>
      </c>
      <c r="S24" s="89" t="str">
        <f>'３月'!N23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'４月'!N24</f>
        <v>-</v>
      </c>
      <c r="I25" s="88" t="str">
        <f>'５月'!N24</f>
        <v>0.002未満</v>
      </c>
      <c r="J25" s="88" t="str">
        <f>'６月'!N24</f>
        <v>-</v>
      </c>
      <c r="K25" s="88" t="str">
        <f>'７月'!N24</f>
        <v>-</v>
      </c>
      <c r="L25" s="88" t="str">
        <f>'８月'!N24</f>
        <v>0.002未満</v>
      </c>
      <c r="M25" s="88" t="str">
        <f>'９月'!N24</f>
        <v>-</v>
      </c>
      <c r="N25" s="88" t="str">
        <f>'１０月'!N24</f>
        <v>-</v>
      </c>
      <c r="O25" s="88" t="str">
        <f>'１１月'!N24</f>
        <v>0.002未満</v>
      </c>
      <c r="P25" s="88" t="str">
        <f>'１２月'!N24</f>
        <v>-</v>
      </c>
      <c r="Q25" s="88" t="str">
        <f>'１月'!N24</f>
        <v>-</v>
      </c>
      <c r="R25" s="88" t="str">
        <f>'２月'!N24</f>
        <v>0.002未満</v>
      </c>
      <c r="S25" s="89" t="str">
        <f>'３月'!N24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'４月'!N25</f>
        <v>-</v>
      </c>
      <c r="I26" s="88" t="str">
        <f>'５月'!N25</f>
        <v>0.017</v>
      </c>
      <c r="J26" s="88" t="str">
        <f>'６月'!N25</f>
        <v>-</v>
      </c>
      <c r="K26" s="88" t="str">
        <f>'７月'!N25</f>
        <v>-</v>
      </c>
      <c r="L26" s="88" t="str">
        <f>'８月'!N25</f>
        <v>0.012</v>
      </c>
      <c r="M26" s="88" t="str">
        <f>'９月'!N25</f>
        <v>-</v>
      </c>
      <c r="N26" s="88" t="str">
        <f>'１０月'!N25</f>
        <v>-</v>
      </c>
      <c r="O26" s="88" t="str">
        <f>'１１月'!N25</f>
        <v>0.011</v>
      </c>
      <c r="P26" s="88" t="str">
        <f>'１２月'!N25</f>
        <v>-</v>
      </c>
      <c r="Q26" s="88" t="str">
        <f>'１月'!N25</f>
        <v>-</v>
      </c>
      <c r="R26" s="88" t="str">
        <f>'２月'!N25</f>
        <v>0.006未満</v>
      </c>
      <c r="S26" s="89" t="str">
        <f>'３月'!N25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'４月'!N26</f>
        <v>-</v>
      </c>
      <c r="I27" s="88" t="str">
        <f>'５月'!N26</f>
        <v>0.010</v>
      </c>
      <c r="J27" s="88" t="str">
        <f>'６月'!N26</f>
        <v>-</v>
      </c>
      <c r="K27" s="88" t="str">
        <f>'７月'!N26</f>
        <v>-</v>
      </c>
      <c r="L27" s="88" t="str">
        <f>'８月'!N26</f>
        <v>0.008</v>
      </c>
      <c r="M27" s="88" t="str">
        <f>'９月'!N26</f>
        <v>-</v>
      </c>
      <c r="N27" s="88" t="str">
        <f>'１０月'!N26</f>
        <v>-</v>
      </c>
      <c r="O27" s="88" t="str">
        <f>'１１月'!N26</f>
        <v>0.0065</v>
      </c>
      <c r="P27" s="88" t="str">
        <f>'１２月'!N26</f>
        <v>-</v>
      </c>
      <c r="Q27" s="88" t="str">
        <f>'１月'!N26</f>
        <v>-</v>
      </c>
      <c r="R27" s="88" t="str">
        <f>'２月'!N26</f>
        <v>0.004未満</v>
      </c>
      <c r="S27" s="89" t="str">
        <f>'３月'!N26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'４月'!N27</f>
        <v>-</v>
      </c>
      <c r="I28" s="88" t="str">
        <f>'５月'!N27</f>
        <v>0.001未満</v>
      </c>
      <c r="J28" s="88" t="str">
        <f>'６月'!N27</f>
        <v>-</v>
      </c>
      <c r="K28" s="88" t="str">
        <f>'７月'!N27</f>
        <v>-</v>
      </c>
      <c r="L28" s="88" t="str">
        <f>'８月'!N27</f>
        <v>0.001未満</v>
      </c>
      <c r="M28" s="88" t="str">
        <f>'９月'!N27</f>
        <v>-</v>
      </c>
      <c r="N28" s="88" t="str">
        <f>'１０月'!N27</f>
        <v>-</v>
      </c>
      <c r="O28" s="88" t="str">
        <f>'１１月'!N27</f>
        <v>0.01未満</v>
      </c>
      <c r="P28" s="88" t="str">
        <f>'１２月'!N27</f>
        <v>-</v>
      </c>
      <c r="Q28" s="88" t="str">
        <f>'１月'!N27</f>
        <v>-</v>
      </c>
      <c r="R28" s="88" t="str">
        <f>'２月'!N27</f>
        <v>0.01未満</v>
      </c>
      <c r="S28" s="89" t="str">
        <f>'３月'!N27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'４月'!N28</f>
        <v>-</v>
      </c>
      <c r="I29" s="88" t="str">
        <f>'５月'!N28</f>
        <v>0.001未満</v>
      </c>
      <c r="J29" s="88" t="str">
        <f>'６月'!N28</f>
        <v>-</v>
      </c>
      <c r="K29" s="88" t="str">
        <f>'７月'!N28</f>
        <v>-</v>
      </c>
      <c r="L29" s="88" t="str">
        <f>'８月'!N28</f>
        <v>0.001未満</v>
      </c>
      <c r="M29" s="88" t="str">
        <f>'９月'!N28</f>
        <v>-</v>
      </c>
      <c r="N29" s="88" t="str">
        <f>'１０月'!N28</f>
        <v>-</v>
      </c>
      <c r="O29" s="88" t="str">
        <f>'１１月'!N28</f>
        <v>0.001未満</v>
      </c>
      <c r="P29" s="88" t="str">
        <f>'１２月'!N28</f>
        <v>-</v>
      </c>
      <c r="Q29" s="88" t="str">
        <f>'１月'!N28</f>
        <v>-</v>
      </c>
      <c r="R29" s="88" t="str">
        <f>'２月'!N28</f>
        <v>0.001未満</v>
      </c>
      <c r="S29" s="89" t="str">
        <f>'３月'!N28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'４月'!N29</f>
        <v>-</v>
      </c>
      <c r="I30" s="88" t="str">
        <f>'５月'!N29</f>
        <v>0.020</v>
      </c>
      <c r="J30" s="88" t="str">
        <f>'６月'!N29</f>
        <v>-</v>
      </c>
      <c r="K30" s="88" t="str">
        <f>'７月'!N29</f>
        <v>-</v>
      </c>
      <c r="L30" s="88" t="str">
        <f>'８月'!N29</f>
        <v>0.015</v>
      </c>
      <c r="M30" s="88" t="str">
        <f>'９月'!N29</f>
        <v>-</v>
      </c>
      <c r="N30" s="88" t="str">
        <f>'１０月'!N29</f>
        <v>-</v>
      </c>
      <c r="O30" s="88" t="str">
        <f>'１１月'!N29</f>
        <v>0.013</v>
      </c>
      <c r="P30" s="88" t="str">
        <f>'１２月'!N29</f>
        <v>-</v>
      </c>
      <c r="Q30" s="88" t="str">
        <f>'１月'!N29</f>
        <v>-</v>
      </c>
      <c r="R30" s="88" t="str">
        <f>'２月'!N29</f>
        <v>0.01未満</v>
      </c>
      <c r="S30" s="89" t="str">
        <f>'３月'!N29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'４月'!N30</f>
        <v>-</v>
      </c>
      <c r="I31" s="88" t="str">
        <f>'５月'!N30</f>
        <v>0.02未満</v>
      </c>
      <c r="J31" s="88" t="str">
        <f>'６月'!N30</f>
        <v>-</v>
      </c>
      <c r="K31" s="88" t="str">
        <f>'７月'!N30</f>
        <v>-</v>
      </c>
      <c r="L31" s="88" t="str">
        <f>'８月'!N30</f>
        <v>0.02未満</v>
      </c>
      <c r="M31" s="88" t="str">
        <f>'９月'!N30</f>
        <v>-</v>
      </c>
      <c r="N31" s="88" t="str">
        <f>'１０月'!N30</f>
        <v>-</v>
      </c>
      <c r="O31" s="88" t="str">
        <f>'１１月'!N30</f>
        <v>0.02未満</v>
      </c>
      <c r="P31" s="88" t="str">
        <f>'１２月'!N30</f>
        <v>-</v>
      </c>
      <c r="Q31" s="88" t="str">
        <f>'１月'!N30</f>
        <v>-</v>
      </c>
      <c r="R31" s="88" t="str">
        <f>'２月'!N30</f>
        <v>0.02未満</v>
      </c>
      <c r="S31" s="89" t="str">
        <f>'３月'!N30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'４月'!N31</f>
        <v>-</v>
      </c>
      <c r="I32" s="88" t="str">
        <f>'５月'!N31</f>
        <v>0.003</v>
      </c>
      <c r="J32" s="88" t="str">
        <f>'６月'!N31</f>
        <v>-</v>
      </c>
      <c r="K32" s="88" t="str">
        <f>'７月'!N31</f>
        <v>-</v>
      </c>
      <c r="L32" s="88" t="str">
        <f>'８月'!N31</f>
        <v>0.003</v>
      </c>
      <c r="M32" s="88" t="str">
        <f>'９月'!N31</f>
        <v>-</v>
      </c>
      <c r="N32" s="88" t="str">
        <f>'１０月'!N31</f>
        <v>-</v>
      </c>
      <c r="O32" s="88" t="str">
        <f>'１１月'!N31</f>
        <v>0.003未満</v>
      </c>
      <c r="P32" s="88" t="str">
        <f>'１２月'!N31</f>
        <v>-</v>
      </c>
      <c r="Q32" s="88" t="str">
        <f>'１月'!N31</f>
        <v>-</v>
      </c>
      <c r="R32" s="88" t="str">
        <f>'２月'!N31</f>
        <v>0.003未満</v>
      </c>
      <c r="S32" s="89" t="str">
        <f>'３月'!N31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'４月'!N32</f>
        <v>-</v>
      </c>
      <c r="I33" s="88" t="str">
        <f>'５月'!N32</f>
        <v>0.001未満</v>
      </c>
      <c r="J33" s="88" t="str">
        <f>'６月'!N32</f>
        <v>-</v>
      </c>
      <c r="K33" s="88" t="str">
        <f>'７月'!N32</f>
        <v>-</v>
      </c>
      <c r="L33" s="88" t="str">
        <f>'８月'!N32</f>
        <v>0.001未満</v>
      </c>
      <c r="M33" s="88" t="str">
        <f>'９月'!N32</f>
        <v>-</v>
      </c>
      <c r="N33" s="88" t="str">
        <f>'１０月'!N32</f>
        <v>-</v>
      </c>
      <c r="O33" s="88" t="str">
        <f>'１１月'!N32</f>
        <v>0.009未満</v>
      </c>
      <c r="P33" s="88" t="str">
        <f>'１２月'!N32</f>
        <v>-</v>
      </c>
      <c r="Q33" s="88" t="str">
        <f>'１月'!N32</f>
        <v>-</v>
      </c>
      <c r="R33" s="88" t="str">
        <f>'２月'!N32</f>
        <v>0.009未満</v>
      </c>
      <c r="S33" s="89" t="str">
        <f>'３月'!N32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'４月'!N33</f>
        <v>-</v>
      </c>
      <c r="I34" s="88" t="str">
        <f>'５月'!N33</f>
        <v>0.008未満</v>
      </c>
      <c r="J34" s="88" t="str">
        <f>'６月'!N33</f>
        <v>-</v>
      </c>
      <c r="K34" s="88" t="str">
        <f>'７月'!N33</f>
        <v>-</v>
      </c>
      <c r="L34" s="88" t="str">
        <f>'８月'!N33</f>
        <v>0.008未満</v>
      </c>
      <c r="M34" s="88" t="str">
        <f>'９月'!N33</f>
        <v>-</v>
      </c>
      <c r="N34" s="88" t="str">
        <f>'１０月'!N33</f>
        <v>-</v>
      </c>
      <c r="O34" s="88" t="str">
        <f>'１１月'!N33</f>
        <v>0.008未満</v>
      </c>
      <c r="P34" s="88" t="str">
        <f>'１２月'!N33</f>
        <v>-</v>
      </c>
      <c r="Q34" s="88" t="str">
        <f>'１月'!N33</f>
        <v>-</v>
      </c>
      <c r="R34" s="88" t="str">
        <f>'２月'!N33</f>
        <v>0.008未満</v>
      </c>
      <c r="S34" s="89" t="str">
        <f>'３月'!N33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'４月'!N34</f>
        <v>-</v>
      </c>
      <c r="I35" s="88" t="str">
        <f>'５月'!N34</f>
        <v>-</v>
      </c>
      <c r="J35" s="88" t="str">
        <f>'６月'!N34</f>
        <v>-</v>
      </c>
      <c r="K35" s="88" t="str">
        <f>'７月'!N34</f>
        <v>-</v>
      </c>
      <c r="L35" s="88" t="str">
        <f>'８月'!N34</f>
        <v>0.01未満</v>
      </c>
      <c r="M35" s="88" t="str">
        <f>'９月'!N34</f>
        <v>-</v>
      </c>
      <c r="N35" s="88" t="str">
        <f>'１０月'!N34</f>
        <v>-</v>
      </c>
      <c r="O35" s="88" t="str">
        <f>'１１月'!N34</f>
        <v>0.1未満</v>
      </c>
      <c r="P35" s="88" t="str">
        <f>'１２月'!N34</f>
        <v>-</v>
      </c>
      <c r="Q35" s="88" t="str">
        <f>'１月'!N34</f>
        <v>-</v>
      </c>
      <c r="R35" s="88" t="str">
        <f>'２月'!N34</f>
        <v>0.1未満</v>
      </c>
      <c r="S35" s="89" t="str">
        <f>'３月'!N34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'４月'!N35</f>
        <v>-</v>
      </c>
      <c r="I36" s="88" t="str">
        <f>'５月'!N35</f>
        <v>-</v>
      </c>
      <c r="J36" s="88" t="str">
        <f>'６月'!N35</f>
        <v>-</v>
      </c>
      <c r="K36" s="88" t="str">
        <f>'７月'!N35</f>
        <v>-</v>
      </c>
      <c r="L36" s="88" t="str">
        <f>'８月'!N35</f>
        <v>0.02未満</v>
      </c>
      <c r="M36" s="88" t="str">
        <f>'９月'!N35</f>
        <v>-</v>
      </c>
      <c r="N36" s="88" t="str">
        <f>'１０月'!N35</f>
        <v>-</v>
      </c>
      <c r="O36" s="88" t="str">
        <f>'１１月'!N35</f>
        <v>0.02未満</v>
      </c>
      <c r="P36" s="88" t="str">
        <f>'１２月'!N35</f>
        <v>-</v>
      </c>
      <c r="Q36" s="88" t="str">
        <f>'１月'!N35</f>
        <v>-</v>
      </c>
      <c r="R36" s="88" t="str">
        <f>'２月'!N35</f>
        <v>0.02未満</v>
      </c>
      <c r="S36" s="89" t="str">
        <f>'３月'!N35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'４月'!N36</f>
        <v>-</v>
      </c>
      <c r="I37" s="88" t="str">
        <f>'５月'!N36</f>
        <v>-</v>
      </c>
      <c r="J37" s="88" t="str">
        <f>'６月'!N36</f>
        <v>-</v>
      </c>
      <c r="K37" s="88" t="str">
        <f>'７月'!N36</f>
        <v>-</v>
      </c>
      <c r="L37" s="88" t="str">
        <f>'８月'!N36</f>
        <v>0.03未満</v>
      </c>
      <c r="M37" s="88" t="str">
        <f>'９月'!N36</f>
        <v>-</v>
      </c>
      <c r="N37" s="88" t="str">
        <f>'１０月'!N36</f>
        <v>-</v>
      </c>
      <c r="O37" s="88" t="str">
        <f>'１１月'!N36</f>
        <v>0.03未満</v>
      </c>
      <c r="P37" s="88" t="str">
        <f>'１２月'!N36</f>
        <v>-</v>
      </c>
      <c r="Q37" s="88" t="str">
        <f>'１月'!N36</f>
        <v>-</v>
      </c>
      <c r="R37" s="88" t="str">
        <f>'２月'!N36</f>
        <v>0.03未満</v>
      </c>
      <c r="S37" s="89" t="str">
        <f>'３月'!N36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'４月'!N37</f>
        <v>-</v>
      </c>
      <c r="I38" s="88" t="str">
        <f>'５月'!N37</f>
        <v>-</v>
      </c>
      <c r="J38" s="88" t="str">
        <f>'６月'!N37</f>
        <v>-</v>
      </c>
      <c r="K38" s="88" t="str">
        <f>'７月'!N37</f>
        <v>-</v>
      </c>
      <c r="L38" s="88" t="str">
        <f>'８月'!N37</f>
        <v>0.01未満</v>
      </c>
      <c r="M38" s="88" t="str">
        <f>'９月'!N37</f>
        <v>-</v>
      </c>
      <c r="N38" s="88" t="str">
        <f>'１０月'!N37</f>
        <v>-</v>
      </c>
      <c r="O38" s="88" t="str">
        <f>'１１月'!N37</f>
        <v>0.01未満</v>
      </c>
      <c r="P38" s="88" t="str">
        <f>'１２月'!N37</f>
        <v>-</v>
      </c>
      <c r="Q38" s="88" t="str">
        <f>'１月'!N37</f>
        <v>-</v>
      </c>
      <c r="R38" s="88" t="str">
        <f>'２月'!N37</f>
        <v>0.01未満</v>
      </c>
      <c r="S38" s="89" t="str">
        <f>'３月'!N37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'４月'!N38</f>
        <v>-</v>
      </c>
      <c r="I39" s="88" t="str">
        <f>'５月'!N38</f>
        <v>-</v>
      </c>
      <c r="J39" s="88" t="str">
        <f>'６月'!N38</f>
        <v>-</v>
      </c>
      <c r="K39" s="88" t="str">
        <f>'７月'!N38</f>
        <v>-</v>
      </c>
      <c r="L39" s="88" t="str">
        <f>'８月'!N38</f>
        <v>4.7</v>
      </c>
      <c r="M39" s="88" t="str">
        <f>'９月'!N38</f>
        <v>-</v>
      </c>
      <c r="N39" s="88" t="str">
        <f>'１０月'!N38</f>
        <v>-</v>
      </c>
      <c r="O39" s="88" t="str">
        <f>'１１月'!N38</f>
        <v>4.3</v>
      </c>
      <c r="P39" s="88" t="str">
        <f>'１２月'!N38</f>
        <v>-</v>
      </c>
      <c r="Q39" s="88" t="str">
        <f>'１月'!N38</f>
        <v>-</v>
      </c>
      <c r="R39" s="88" t="str">
        <f>'２月'!N38</f>
        <v>4.3</v>
      </c>
      <c r="S39" s="89" t="str">
        <f>'３月'!N38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'４月'!N39</f>
        <v>-</v>
      </c>
      <c r="I40" s="88" t="str">
        <f>'５月'!N39</f>
        <v>-</v>
      </c>
      <c r="J40" s="88" t="str">
        <f>'６月'!N39</f>
        <v>-</v>
      </c>
      <c r="K40" s="88" t="str">
        <f>'７月'!N39</f>
        <v>-</v>
      </c>
      <c r="L40" s="88" t="str">
        <f>'８月'!N39</f>
        <v>0.005未満</v>
      </c>
      <c r="M40" s="88" t="str">
        <f>'９月'!N39</f>
        <v>-</v>
      </c>
      <c r="N40" s="88" t="str">
        <f>'１０月'!N39</f>
        <v>-</v>
      </c>
      <c r="O40" s="88" t="str">
        <f>'１１月'!N39</f>
        <v>0.005未満</v>
      </c>
      <c r="P40" s="88" t="str">
        <f>'１２月'!N39</f>
        <v>-</v>
      </c>
      <c r="Q40" s="88" t="str">
        <f>'１月'!N39</f>
        <v>-</v>
      </c>
      <c r="R40" s="88" t="str">
        <f>'２月'!N39</f>
        <v>0.005未満</v>
      </c>
      <c r="S40" s="89" t="str">
        <f>'３月'!N39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'４月'!N40</f>
        <v>2.9</v>
      </c>
      <c r="I41" s="88" t="str">
        <f>'５月'!N40</f>
        <v>2.4</v>
      </c>
      <c r="J41" s="88" t="str">
        <f>'６月'!N40</f>
        <v>2.8</v>
      </c>
      <c r="K41" s="88" t="str">
        <f>'７月'!N40</f>
        <v>2.9</v>
      </c>
      <c r="L41" s="88" t="str">
        <f>'８月'!N40</f>
        <v>2.7</v>
      </c>
      <c r="M41" s="88" t="str">
        <f>'９月'!N40</f>
        <v>2.9</v>
      </c>
      <c r="N41" s="88" t="str">
        <f>'１０月'!N40</f>
        <v>2.9</v>
      </c>
      <c r="O41" s="88" t="str">
        <f>'１１月'!N40</f>
        <v>3.0</v>
      </c>
      <c r="P41" s="88" t="str">
        <f>'１２月'!N40</f>
        <v>3.0</v>
      </c>
      <c r="Q41" s="88" t="str">
        <f>'１月'!N40</f>
        <v>2.9</v>
      </c>
      <c r="R41" s="88" t="str">
        <f>'２月'!N40</f>
        <v>2.7</v>
      </c>
      <c r="S41" s="89" t="str">
        <f>'３月'!N40</f>
        <v>2.8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'４月'!N41</f>
        <v>-</v>
      </c>
      <c r="I42" s="88" t="str">
        <f>'５月'!N41</f>
        <v>-</v>
      </c>
      <c r="J42" s="88" t="str">
        <f>'６月'!N41</f>
        <v>-</v>
      </c>
      <c r="K42" s="88" t="str">
        <f>'７月'!N41</f>
        <v>-</v>
      </c>
      <c r="L42" s="88" t="str">
        <f>'８月'!N41</f>
        <v>20</v>
      </c>
      <c r="M42" s="88" t="str">
        <f>'９月'!N41</f>
        <v>-</v>
      </c>
      <c r="N42" s="88" t="str">
        <f>'１０月'!N41</f>
        <v>-</v>
      </c>
      <c r="O42" s="88" t="str">
        <f>'１１月'!N41</f>
        <v>21</v>
      </c>
      <c r="P42" s="88" t="str">
        <f>'１２月'!N41</f>
        <v>-</v>
      </c>
      <c r="Q42" s="88" t="str">
        <f>'１月'!N41</f>
        <v>-</v>
      </c>
      <c r="R42" s="88" t="str">
        <f>'２月'!N41</f>
        <v>20</v>
      </c>
      <c r="S42" s="89" t="str">
        <f>'３月'!N41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'４月'!N42</f>
        <v>-</v>
      </c>
      <c r="I43" s="88" t="str">
        <f>'５月'!N42</f>
        <v>-</v>
      </c>
      <c r="J43" s="88" t="str">
        <f>'６月'!N42</f>
        <v>-</v>
      </c>
      <c r="K43" s="88" t="str">
        <f>'７月'!N42</f>
        <v>-</v>
      </c>
      <c r="L43" s="88" t="str">
        <f>'８月'!N42</f>
        <v>37</v>
      </c>
      <c r="M43" s="88" t="str">
        <f>'９月'!N42</f>
        <v>-</v>
      </c>
      <c r="N43" s="88" t="str">
        <f>'１０月'!N42</f>
        <v>-</v>
      </c>
      <c r="O43" s="88" t="str">
        <f>'１１月'!N42</f>
        <v>58</v>
      </c>
      <c r="P43" s="88" t="str">
        <f>'１２月'!N42</f>
        <v>-</v>
      </c>
      <c r="Q43" s="88" t="str">
        <f>'１月'!N42</f>
        <v>-</v>
      </c>
      <c r="R43" s="88" t="str">
        <f>'２月'!N42</f>
        <v>100</v>
      </c>
      <c r="S43" s="89" t="str">
        <f>'３月'!N42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'４月'!N43</f>
        <v>-</v>
      </c>
      <c r="I44" s="88" t="str">
        <f>'５月'!N43</f>
        <v>-</v>
      </c>
      <c r="J44" s="88" t="str">
        <f>'６月'!N43</f>
        <v>-</v>
      </c>
      <c r="K44" s="88" t="str">
        <f>'７月'!N43</f>
        <v>-</v>
      </c>
      <c r="L44" s="88" t="str">
        <f>'８月'!N43</f>
        <v>0.02未満</v>
      </c>
      <c r="M44" s="88" t="str">
        <f>'９月'!N43</f>
        <v>-</v>
      </c>
      <c r="N44" s="88" t="str">
        <f>'１０月'!N43</f>
        <v>-</v>
      </c>
      <c r="O44" s="88" t="str">
        <f>'１１月'!N43</f>
        <v>0.02未満</v>
      </c>
      <c r="P44" s="88" t="str">
        <f>'１２月'!N43</f>
        <v>-</v>
      </c>
      <c r="Q44" s="88" t="str">
        <f>'１月'!N43</f>
        <v>-</v>
      </c>
      <c r="R44" s="88" t="str">
        <f>'２月'!N43</f>
        <v>0.02未満</v>
      </c>
      <c r="S44" s="89" t="str">
        <f>'３月'!N43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'４月'!N44</f>
        <v>-</v>
      </c>
      <c r="I45" s="88" t="str">
        <f>'５月'!N44</f>
        <v>-</v>
      </c>
      <c r="J45" s="88" t="str">
        <f>'６月'!N44</f>
        <v>-</v>
      </c>
      <c r="K45" s="88" t="str">
        <f>'７月'!N44</f>
        <v>-</v>
      </c>
      <c r="L45" s="88" t="str">
        <f>'８月'!N44</f>
        <v>0.000001未満</v>
      </c>
      <c r="M45" s="88" t="str">
        <f>'９月'!N44</f>
        <v>-</v>
      </c>
      <c r="N45" s="88" t="str">
        <f>'１０月'!N44</f>
        <v>-</v>
      </c>
      <c r="O45" s="88" t="str">
        <f>'１１月'!N44</f>
        <v>0.000001未満</v>
      </c>
      <c r="P45" s="88" t="str">
        <f>'１２月'!N44</f>
        <v>-</v>
      </c>
      <c r="Q45" s="88" t="str">
        <f>'１月'!N44</f>
        <v>-</v>
      </c>
      <c r="R45" s="88" t="str">
        <f>'２月'!N44</f>
        <v>0.000001未満</v>
      </c>
      <c r="S45" s="89" t="str">
        <f>'３月'!N44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'４月'!N45</f>
        <v>-</v>
      </c>
      <c r="I46" s="88" t="str">
        <f>'５月'!N45</f>
        <v>-</v>
      </c>
      <c r="J46" s="88" t="str">
        <f>'６月'!N45</f>
        <v>-</v>
      </c>
      <c r="K46" s="88" t="str">
        <f>'７月'!N45</f>
        <v>-</v>
      </c>
      <c r="L46" s="88" t="str">
        <f>'８月'!N45</f>
        <v>0.000001未満</v>
      </c>
      <c r="M46" s="88" t="str">
        <f>'９月'!N45</f>
        <v>-</v>
      </c>
      <c r="N46" s="88" t="str">
        <f>'１０月'!N45</f>
        <v>-</v>
      </c>
      <c r="O46" s="88" t="str">
        <f>'１１月'!N45</f>
        <v>0.000001未満</v>
      </c>
      <c r="P46" s="88" t="str">
        <f>'１２月'!N45</f>
        <v>-</v>
      </c>
      <c r="Q46" s="88" t="str">
        <f>'１月'!N45</f>
        <v>-</v>
      </c>
      <c r="R46" s="88" t="str">
        <f>'２月'!N45</f>
        <v>0.000001未満</v>
      </c>
      <c r="S46" s="89" t="str">
        <f>'３月'!N45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'４月'!N46</f>
        <v>-</v>
      </c>
      <c r="I47" s="88" t="str">
        <f>'５月'!N46</f>
        <v>-</v>
      </c>
      <c r="J47" s="88" t="str">
        <f>'６月'!N46</f>
        <v>-</v>
      </c>
      <c r="K47" s="88" t="str">
        <f>'７月'!N46</f>
        <v>-</v>
      </c>
      <c r="L47" s="88" t="str">
        <f>'８月'!N46</f>
        <v>0.005未満</v>
      </c>
      <c r="M47" s="88" t="str">
        <f>'９月'!N46</f>
        <v>-</v>
      </c>
      <c r="N47" s="88" t="str">
        <f>'１０月'!N46</f>
        <v>-</v>
      </c>
      <c r="O47" s="88" t="str">
        <f>'１１月'!N46</f>
        <v>0.005未満</v>
      </c>
      <c r="P47" s="88" t="str">
        <f>'１２月'!N46</f>
        <v>-</v>
      </c>
      <c r="Q47" s="88" t="str">
        <f>'１月'!N46</f>
        <v>-</v>
      </c>
      <c r="R47" s="88" t="str">
        <f>'２月'!N46</f>
        <v>0.005未満</v>
      </c>
      <c r="S47" s="89" t="str">
        <f>'３月'!N46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'４月'!N47</f>
        <v>-</v>
      </c>
      <c r="I48" s="88" t="str">
        <f>'５月'!N47</f>
        <v>-</v>
      </c>
      <c r="J48" s="88" t="str">
        <f>'６月'!N47</f>
        <v>-</v>
      </c>
      <c r="K48" s="88" t="str">
        <f>'７月'!N47</f>
        <v>-</v>
      </c>
      <c r="L48" s="88" t="str">
        <f>'８月'!N47</f>
        <v>0.0005未満</v>
      </c>
      <c r="M48" s="88" t="str">
        <f>'９月'!N47</f>
        <v>-</v>
      </c>
      <c r="N48" s="88" t="str">
        <f>'１０月'!N47</f>
        <v>-</v>
      </c>
      <c r="O48" s="88" t="str">
        <f>'１１月'!N47</f>
        <v>0.0005未満</v>
      </c>
      <c r="P48" s="88" t="str">
        <f>'１２月'!N47</f>
        <v>-</v>
      </c>
      <c r="Q48" s="88" t="str">
        <f>'１月'!N47</f>
        <v>-</v>
      </c>
      <c r="R48" s="88" t="str">
        <f>'２月'!N47</f>
        <v>0.0005未満</v>
      </c>
      <c r="S48" s="89" t="str">
        <f>'３月'!N47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'４月'!N48</f>
        <v>0.65</v>
      </c>
      <c r="I49" s="88" t="str">
        <f>'５月'!N48</f>
        <v>0.8</v>
      </c>
      <c r="J49" s="88" t="str">
        <f>'６月'!N48</f>
        <v>0.59</v>
      </c>
      <c r="K49" s="88" t="str">
        <f>'７月'!N48</f>
        <v>0.58</v>
      </c>
      <c r="L49" s="88" t="str">
        <f>'８月'!N48</f>
        <v>0.6</v>
      </c>
      <c r="M49" s="88" t="str">
        <f>'９月'!N48</f>
        <v>0.3未満</v>
      </c>
      <c r="N49" s="88" t="str">
        <f>'１０月'!N48</f>
        <v>0.46</v>
      </c>
      <c r="O49" s="88" t="str">
        <f>'１１月'!N48</f>
        <v>0.78</v>
      </c>
      <c r="P49" s="88" t="str">
        <f>'１２月'!N48</f>
        <v>0.42</v>
      </c>
      <c r="Q49" s="88" t="str">
        <f>'１月'!N48</f>
        <v>0.55</v>
      </c>
      <c r="R49" s="88" t="str">
        <f>'２月'!N48</f>
        <v>0.34</v>
      </c>
      <c r="S49" s="89" t="str">
        <f>'３月'!N48</f>
        <v>0.38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'４月'!N49</f>
        <v>7.3</v>
      </c>
      <c r="I50" s="88" t="str">
        <f>'５月'!N49</f>
        <v>7.6</v>
      </c>
      <c r="J50" s="88" t="str">
        <f>'６月'!N49</f>
        <v>7.7</v>
      </c>
      <c r="K50" s="88" t="str">
        <f>'７月'!N49</f>
        <v>7.4</v>
      </c>
      <c r="L50" s="88" t="str">
        <f>'８月'!N49</f>
        <v>7.3</v>
      </c>
      <c r="M50" s="88" t="str">
        <f>'９月'!N49</f>
        <v>7.3</v>
      </c>
      <c r="N50" s="88" t="str">
        <f>'１０月'!N49</f>
        <v>8.0</v>
      </c>
      <c r="O50" s="88" t="str">
        <f>'１１月'!N49</f>
        <v>7.5</v>
      </c>
      <c r="P50" s="88" t="str">
        <f>'１２月'!N49</f>
        <v>7.5</v>
      </c>
      <c r="Q50" s="88" t="str">
        <f>'１月'!N49</f>
        <v>7.5</v>
      </c>
      <c r="R50" s="88" t="str">
        <f>'２月'!N49</f>
        <v>7.4</v>
      </c>
      <c r="S50" s="89" t="str">
        <f>'３月'!N49</f>
        <v>7.4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'４月'!N50</f>
        <v>異常なし</v>
      </c>
      <c r="I51" s="88" t="str">
        <f>'５月'!N50</f>
        <v>異常なし</v>
      </c>
      <c r="J51" s="88" t="str">
        <f>'６月'!N50</f>
        <v>異常なし</v>
      </c>
      <c r="K51" s="88" t="str">
        <f>'７月'!N50</f>
        <v>異常なし</v>
      </c>
      <c r="L51" s="88" t="str">
        <f>'８月'!N50</f>
        <v>異常なし</v>
      </c>
      <c r="M51" s="88" t="str">
        <f>'９月'!N50</f>
        <v>異常なし</v>
      </c>
      <c r="N51" s="88" t="str">
        <f>'１０月'!N50</f>
        <v>異常なし</v>
      </c>
      <c r="O51" s="88" t="str">
        <f>'１１月'!N50</f>
        <v>異常なし</v>
      </c>
      <c r="P51" s="88" t="str">
        <f>'１２月'!N50</f>
        <v>異常なし</v>
      </c>
      <c r="Q51" s="88" t="str">
        <f>'１月'!N50</f>
        <v>異常なし</v>
      </c>
      <c r="R51" s="88" t="str">
        <f>'２月'!N50</f>
        <v>異常なし</v>
      </c>
      <c r="S51" s="89" t="str">
        <f>'３月'!N50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'４月'!N51</f>
        <v>異常なし</v>
      </c>
      <c r="I52" s="88" t="str">
        <f>'５月'!N51</f>
        <v>異常なし</v>
      </c>
      <c r="J52" s="88" t="str">
        <f>'６月'!N51</f>
        <v>異常なし</v>
      </c>
      <c r="K52" s="88" t="str">
        <f>'７月'!N51</f>
        <v>異常なし</v>
      </c>
      <c r="L52" s="88" t="str">
        <f>'８月'!N51</f>
        <v>異常なし</v>
      </c>
      <c r="M52" s="88" t="str">
        <f>'９月'!N51</f>
        <v>異常なし</v>
      </c>
      <c r="N52" s="88" t="str">
        <f>'１０月'!N51</f>
        <v>異常なし</v>
      </c>
      <c r="O52" s="88" t="str">
        <f>'１１月'!N51</f>
        <v>異常なし</v>
      </c>
      <c r="P52" s="88" t="str">
        <f>'１２月'!N51</f>
        <v>異常なし</v>
      </c>
      <c r="Q52" s="88" t="str">
        <f>'１月'!N51</f>
        <v>異常なし</v>
      </c>
      <c r="R52" s="88" t="str">
        <f>'２月'!N51</f>
        <v>異常なし</v>
      </c>
      <c r="S52" s="89" t="str">
        <f>'３月'!N51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'４月'!N52</f>
        <v>1.2</v>
      </c>
      <c r="I53" s="88" t="str">
        <f>'５月'!N52</f>
        <v>3</v>
      </c>
      <c r="J53" s="88" t="str">
        <f>'６月'!N52</f>
        <v>1.2</v>
      </c>
      <c r="K53" s="88" t="str">
        <f>'７月'!N52</f>
        <v>1.0</v>
      </c>
      <c r="L53" s="88" t="str">
        <f>'８月'!N52</f>
        <v>1未満</v>
      </c>
      <c r="M53" s="88" t="str">
        <f>'９月'!N52</f>
        <v>2.7</v>
      </c>
      <c r="N53" s="88" t="str">
        <f>'１０月'!N52</f>
        <v>１未満</v>
      </c>
      <c r="O53" s="88" t="str">
        <f>'１１月'!N52</f>
        <v>1.7</v>
      </c>
      <c r="P53" s="88" t="str">
        <f>'１２月'!N52</f>
        <v>１未満</v>
      </c>
      <c r="Q53" s="88" t="str">
        <f>'１月'!N52</f>
        <v>１未満</v>
      </c>
      <c r="R53" s="88" t="str">
        <f>'２月'!N52</f>
        <v>1未満</v>
      </c>
      <c r="S53" s="89" t="str">
        <f>'３月'!N52</f>
        <v>2.7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'４月'!N53</f>
        <v>0.1未満</v>
      </c>
      <c r="I54" s="88" t="str">
        <f>'５月'!N53</f>
        <v>0.1</v>
      </c>
      <c r="J54" s="88" t="str">
        <f>'６月'!N53</f>
        <v>0.1未満</v>
      </c>
      <c r="K54" s="88" t="str">
        <f>'７月'!N53</f>
        <v>0.1未満</v>
      </c>
      <c r="L54" s="88" t="str">
        <f>'８月'!N53</f>
        <v>0.1未満</v>
      </c>
      <c r="M54" s="88" t="str">
        <f>'９月'!N53</f>
        <v>0.1未満</v>
      </c>
      <c r="N54" s="88" t="str">
        <f>'１０月'!N53</f>
        <v>0.1未満</v>
      </c>
      <c r="O54" s="88" t="str">
        <f>'１１月'!N53</f>
        <v>0.1未満</v>
      </c>
      <c r="P54" s="88" t="str">
        <f>'１２月'!N53</f>
        <v>0.1未満</v>
      </c>
      <c r="Q54" s="88" t="str">
        <f>'１月'!N53</f>
        <v>0.1未満</v>
      </c>
      <c r="R54" s="88" t="str">
        <f>'２月'!N53</f>
        <v>0.1未満</v>
      </c>
      <c r="S54" s="89" t="str">
        <f>'３月'!N53</f>
        <v>0.1未満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'４月'!N54</f>
        <v>適合</v>
      </c>
      <c r="I55" s="88" t="str">
        <f>'５月'!N54</f>
        <v>適合</v>
      </c>
      <c r="J55" s="88" t="str">
        <f>'６月'!N54</f>
        <v>適合</v>
      </c>
      <c r="K55" s="88" t="str">
        <f>'７月'!N54</f>
        <v>適合</v>
      </c>
      <c r="L55" s="88" t="str">
        <f>'８月'!N54</f>
        <v>適合</v>
      </c>
      <c r="M55" s="88" t="str">
        <f>'９月'!N54</f>
        <v>適合</v>
      </c>
      <c r="N55" s="88" t="str">
        <f>'１０月'!N54</f>
        <v>適合</v>
      </c>
      <c r="O55" s="88" t="str">
        <f>'１１月'!N54</f>
        <v>適合</v>
      </c>
      <c r="P55" s="88" t="str">
        <f>'１２月'!N54</f>
        <v>適合</v>
      </c>
      <c r="Q55" s="88" t="str">
        <f>'１月'!N54</f>
        <v>適合</v>
      </c>
      <c r="R55" s="88" t="str">
        <f>'２月'!N54</f>
        <v>適合</v>
      </c>
      <c r="S55" s="89" t="str">
        <f>'３月'!N54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'４月'!N57</f>
        <v>-</v>
      </c>
      <c r="I58" s="88" t="str">
        <f>'５月'!N57</f>
        <v>-</v>
      </c>
      <c r="J58" s="88" t="str">
        <f>'６月'!N57</f>
        <v>-</v>
      </c>
      <c r="K58" s="88" t="str">
        <f>'７月'!N57</f>
        <v>-</v>
      </c>
      <c r="L58" s="88" t="str">
        <f>'８月'!N57</f>
        <v>-</v>
      </c>
      <c r="M58" s="88" t="str">
        <f>'９月'!N57</f>
        <v>-</v>
      </c>
      <c r="N58" s="88" t="str">
        <f>'１０月'!N57</f>
        <v>-</v>
      </c>
      <c r="O58" s="88" t="str">
        <f>'１１月'!N57</f>
        <v>-</v>
      </c>
      <c r="P58" s="88" t="str">
        <f>'１２月'!N57</f>
        <v>-</v>
      </c>
      <c r="Q58" s="88" t="str">
        <f>'１月'!N57</f>
        <v>-</v>
      </c>
      <c r="R58" s="88" t="str">
        <f>'２月'!N57</f>
        <v>-</v>
      </c>
      <c r="S58" s="89" t="str">
        <f>'３月'!N57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'４月'!N58</f>
        <v>-</v>
      </c>
      <c r="I59" s="88" t="str">
        <f>'５月'!N58</f>
        <v>-</v>
      </c>
      <c r="J59" s="88" t="str">
        <f>'６月'!N58</f>
        <v>-</v>
      </c>
      <c r="K59" s="88" t="str">
        <f>'７月'!N58</f>
        <v>-</v>
      </c>
      <c r="L59" s="88" t="str">
        <f>'８月'!N58</f>
        <v>-</v>
      </c>
      <c r="M59" s="88" t="str">
        <f>'９月'!N58</f>
        <v>-</v>
      </c>
      <c r="N59" s="88" t="str">
        <f>'１０月'!N58</f>
        <v>-</v>
      </c>
      <c r="O59" s="88" t="str">
        <f>'１１月'!N58</f>
        <v>-</v>
      </c>
      <c r="P59" s="88" t="str">
        <f>'１２月'!N58</f>
        <v>-</v>
      </c>
      <c r="Q59" s="88" t="str">
        <f>'１月'!N58</f>
        <v>-</v>
      </c>
      <c r="R59" s="88" t="str">
        <f>'２月'!N58</f>
        <v>-</v>
      </c>
      <c r="S59" s="89" t="str">
        <f>'３月'!N58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'４月'!N59</f>
        <v>-</v>
      </c>
      <c r="I60" s="88" t="str">
        <f>'５月'!N59</f>
        <v>-</v>
      </c>
      <c r="J60" s="88" t="str">
        <f>'６月'!N59</f>
        <v>-</v>
      </c>
      <c r="K60" s="88" t="str">
        <f>'７月'!N59</f>
        <v>-</v>
      </c>
      <c r="L60" s="88" t="str">
        <f>'８月'!N59</f>
        <v>-</v>
      </c>
      <c r="M60" s="88" t="str">
        <f>'９月'!N59</f>
        <v>-</v>
      </c>
      <c r="N60" s="88" t="str">
        <f>'１０月'!N59</f>
        <v>-</v>
      </c>
      <c r="O60" s="88" t="str">
        <f>'１１月'!N59</f>
        <v>-</v>
      </c>
      <c r="P60" s="88" t="str">
        <f>'１２月'!N59</f>
        <v>-</v>
      </c>
      <c r="Q60" s="88" t="str">
        <f>'１月'!N59</f>
        <v>-</v>
      </c>
      <c r="R60" s="88" t="str">
        <f>'２月'!N59</f>
        <v>-</v>
      </c>
      <c r="S60" s="89" t="str">
        <f>'３月'!N59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'４月'!N60</f>
        <v>-</v>
      </c>
      <c r="I61" s="88" t="str">
        <f>'５月'!N60</f>
        <v>-</v>
      </c>
      <c r="J61" s="88" t="str">
        <f>'６月'!N60</f>
        <v>-</v>
      </c>
      <c r="K61" s="88" t="str">
        <f>'７月'!N60</f>
        <v>-</v>
      </c>
      <c r="L61" s="88" t="str">
        <f>'８月'!N60</f>
        <v>-</v>
      </c>
      <c r="M61" s="88" t="str">
        <f>'９月'!N60</f>
        <v>-</v>
      </c>
      <c r="N61" s="88" t="str">
        <f>'１０月'!N60</f>
        <v>-</v>
      </c>
      <c r="O61" s="88" t="str">
        <f>'１１月'!N60</f>
        <v>-</v>
      </c>
      <c r="P61" s="88" t="str">
        <f>'１２月'!N60</f>
        <v>-</v>
      </c>
      <c r="Q61" s="88" t="str">
        <f>'１月'!N60</f>
        <v>-</v>
      </c>
      <c r="R61" s="88" t="str">
        <f>'２月'!N60</f>
        <v>-</v>
      </c>
      <c r="S61" s="89" t="str">
        <f>'３月'!N60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'４月'!N63</f>
        <v>0.30</v>
      </c>
      <c r="I64" s="88" t="str">
        <f>'５月'!N63</f>
        <v>-</v>
      </c>
      <c r="J64" s="88" t="str">
        <f>'６月'!N63</f>
        <v>0.40</v>
      </c>
      <c r="K64" s="88" t="str">
        <f>'７月'!N63</f>
        <v>0.40</v>
      </c>
      <c r="L64" s="88" t="str">
        <f>'８月'!N63</f>
        <v>-</v>
      </c>
      <c r="M64" s="88" t="str">
        <f>'９月'!N63</f>
        <v>0.20</v>
      </c>
      <c r="N64" s="88" t="str">
        <f>'１０月'!N63</f>
        <v>0.60</v>
      </c>
      <c r="O64" s="88" t="str">
        <f>'１１月'!N63</f>
        <v>0.40</v>
      </c>
      <c r="P64" s="88" t="str">
        <f>'１２月'!N63</f>
        <v>0.60</v>
      </c>
      <c r="Q64" s="88" t="str">
        <f>'１月'!N63</f>
        <v>0.40</v>
      </c>
      <c r="R64" s="88" t="str">
        <f>'２月'!N63</f>
        <v>0.50</v>
      </c>
      <c r="S64" s="89" t="str">
        <f>'３月'!N63</f>
        <v>0.50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'４月'!N64</f>
        <v>16.8</v>
      </c>
      <c r="I65" s="88" t="str">
        <f>'５月'!N64</f>
        <v>-</v>
      </c>
      <c r="J65" s="88" t="str">
        <f>'６月'!N64</f>
        <v>19.2</v>
      </c>
      <c r="K65" s="88" t="str">
        <f>'７月'!N64</f>
        <v>26.5</v>
      </c>
      <c r="L65" s="88" t="str">
        <f>'８月'!N64</f>
        <v>-</v>
      </c>
      <c r="M65" s="88" t="str">
        <f>'９月'!N64</f>
        <v>16.0</v>
      </c>
      <c r="N65" s="88" t="str">
        <f>'１０月'!N64</f>
        <v>15.8</v>
      </c>
      <c r="O65" s="88" t="str">
        <f>'１１月'!N64</f>
        <v>5.3</v>
      </c>
      <c r="P65" s="88" t="str">
        <f>'１２月'!N64</f>
        <v>0.0</v>
      </c>
      <c r="Q65" s="88" t="str">
        <f>'１月'!N64</f>
        <v>2.5</v>
      </c>
      <c r="R65" s="88" t="str">
        <f>'２月'!N64</f>
        <v>2.0</v>
      </c>
      <c r="S65" s="89" t="str">
        <f>'３月'!N64</f>
        <v>6.8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'４月'!N65</f>
        <v>9.2</v>
      </c>
      <c r="I66" s="88" t="str">
        <f>'５月'!N65</f>
        <v>-</v>
      </c>
      <c r="J66" s="88" t="str">
        <f>'６月'!N65</f>
        <v>14.5</v>
      </c>
      <c r="K66" s="88" t="str">
        <f>'７月'!N65</f>
        <v>17.0</v>
      </c>
      <c r="L66" s="88" t="str">
        <f>'８月'!N65</f>
        <v>-</v>
      </c>
      <c r="M66" s="88" t="str">
        <f>'９月'!N65</f>
        <v>17.6</v>
      </c>
      <c r="N66" s="88" t="str">
        <f>'１０月'!N65</f>
        <v>14.0</v>
      </c>
      <c r="O66" s="88" t="str">
        <f>'１１月'!N65</f>
        <v>9.2</v>
      </c>
      <c r="P66" s="88" t="str">
        <f>'１２月'!N65</f>
        <v>6.1</v>
      </c>
      <c r="Q66" s="88" t="str">
        <f>'１月'!N65</f>
        <v>2.8</v>
      </c>
      <c r="R66" s="88" t="str">
        <f>'２月'!N65</f>
        <v>2.5</v>
      </c>
      <c r="S66" s="89" t="str">
        <f>'３月'!N65</f>
        <v>6.4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'４月'!N68</f>
        <v>-</v>
      </c>
      <c r="I69" s="88" t="str">
        <f>'５月'!N68</f>
        <v>0.3</v>
      </c>
      <c r="J69" s="88" t="str">
        <f>'６月'!N68</f>
        <v>-</v>
      </c>
      <c r="K69" s="88" t="str">
        <f>'７月'!N68</f>
        <v>-</v>
      </c>
      <c r="L69" s="88" t="str">
        <f>'８月'!N68</f>
        <v>0.6</v>
      </c>
      <c r="M69" s="88" t="str">
        <f>'９月'!N68</f>
        <v>-</v>
      </c>
      <c r="N69" s="88" t="str">
        <f>'１０月'!N68</f>
        <v>-</v>
      </c>
      <c r="O69" s="88" t="str">
        <f>'１１月'!N68</f>
        <v>0.4</v>
      </c>
      <c r="P69" s="88" t="str">
        <f>'１２月'!N68</f>
        <v>-</v>
      </c>
      <c r="Q69" s="88" t="str">
        <f>'１月'!N68</f>
        <v>-</v>
      </c>
      <c r="R69" s="88" t="str">
        <f>'２月'!N68</f>
        <v>0.5</v>
      </c>
      <c r="S69" s="89" t="str">
        <f>'３月'!N68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'４月'!N69</f>
        <v>-</v>
      </c>
      <c r="I70" s="88" t="str">
        <f>'５月'!N69</f>
        <v>20.5</v>
      </c>
      <c r="J70" s="88" t="str">
        <f>'６月'!N69</f>
        <v>-</v>
      </c>
      <c r="K70" s="88" t="str">
        <f>'７月'!N69</f>
        <v>-</v>
      </c>
      <c r="L70" s="88" t="str">
        <f>'８月'!N69</f>
        <v>30.3</v>
      </c>
      <c r="M70" s="88" t="str">
        <f>'９月'!N69</f>
        <v>-</v>
      </c>
      <c r="N70" s="88" t="str">
        <f>'１０月'!N69</f>
        <v>20.8</v>
      </c>
      <c r="O70" s="88" t="str">
        <f>'１１月'!N69</f>
        <v>5.3</v>
      </c>
      <c r="P70" s="88" t="str">
        <f>'１２月'!N69</f>
        <v>-</v>
      </c>
      <c r="Q70" s="88" t="str">
        <f>'１月'!N69</f>
        <v>-</v>
      </c>
      <c r="R70" s="88" t="str">
        <f>'２月'!N69</f>
        <v>2.0</v>
      </c>
      <c r="S70" s="89" t="str">
        <f>'３月'!N69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'４月'!N70</f>
        <v>-</v>
      </c>
      <c r="I71" s="88" t="str">
        <f>'５月'!N70</f>
        <v>12.6</v>
      </c>
      <c r="J71" s="88" t="str">
        <f>'６月'!N70</f>
        <v>-</v>
      </c>
      <c r="K71" s="88" t="str">
        <f>'７月'!N70</f>
        <v>-</v>
      </c>
      <c r="L71" s="88" t="str">
        <f>'８月'!N70</f>
        <v>19.8</v>
      </c>
      <c r="M71" s="88" t="str">
        <f>'９月'!N70</f>
        <v>-</v>
      </c>
      <c r="N71" s="88" t="str">
        <f>'１０月'!N70</f>
        <v>13.3</v>
      </c>
      <c r="O71" s="88" t="str">
        <f>'１１月'!N70</f>
        <v>9.2</v>
      </c>
      <c r="P71" s="88" t="str">
        <f>'１２月'!N70</f>
        <v>-</v>
      </c>
      <c r="Q71" s="88" t="str">
        <f>'１月'!N70</f>
        <v>-</v>
      </c>
      <c r="R71" s="88" t="str">
        <f>'２月'!N70</f>
        <v>2.5</v>
      </c>
      <c r="S71" s="89" t="str">
        <f>'３月'!N70</f>
        <v>-</v>
      </c>
    </row>
    <row r="72" spans="1:19">
      <c r="A72" s="60" t="s">
        <v>197</v>
      </c>
      <c r="B72" s="60" t="s">
        <v>206</v>
      </c>
    </row>
    <row r="74" spans="1:19" s="34" customFormat="1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 s="34" customFormat="1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'４月'!O4</f>
        <v>-</v>
      </c>
      <c r="I76" s="88" t="str">
        <f>'５月'!O4</f>
        <v>-</v>
      </c>
      <c r="J76" s="88" t="str">
        <f>'６月'!O4</f>
        <v>-</v>
      </c>
      <c r="K76" s="88" t="str">
        <f>'７月'!O4</f>
        <v>-</v>
      </c>
      <c r="L76" s="88" t="str">
        <f>'８月'!O4</f>
        <v>-</v>
      </c>
      <c r="M76" s="88" t="str">
        <f>'９月'!O4</f>
        <v>-</v>
      </c>
      <c r="N76" s="88" t="str">
        <f>'１０月'!O4</f>
        <v>130</v>
      </c>
      <c r="O76" s="88" t="str">
        <f>'１１月'!O4</f>
        <v>-</v>
      </c>
      <c r="P76" s="88" t="str">
        <f>'１２月'!O4</f>
        <v>-</v>
      </c>
      <c r="Q76" s="88" t="str">
        <f>'１月'!O4</f>
        <v>-</v>
      </c>
      <c r="R76" s="88" t="str">
        <f>'２月'!O4</f>
        <v>-</v>
      </c>
      <c r="S76" s="89" t="str">
        <f>'３月'!O4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'４月'!O5</f>
        <v>-</v>
      </c>
      <c r="I77" s="88" t="str">
        <f>'５月'!O5</f>
        <v>-</v>
      </c>
      <c r="J77" s="88" t="str">
        <f>'６月'!O5</f>
        <v>-</v>
      </c>
      <c r="K77" s="88" t="str">
        <f>'７月'!O5</f>
        <v>-</v>
      </c>
      <c r="L77" s="88" t="str">
        <f>'８月'!O5</f>
        <v>-</v>
      </c>
      <c r="M77" s="88" t="str">
        <f>'９月'!O5</f>
        <v>-</v>
      </c>
      <c r="N77" s="88" t="str">
        <f>'１０月'!O5</f>
        <v>検出する</v>
      </c>
      <c r="O77" s="88" t="str">
        <f>'１１月'!O5</f>
        <v>-</v>
      </c>
      <c r="P77" s="88" t="str">
        <f>'１２月'!O5</f>
        <v>-</v>
      </c>
      <c r="Q77" s="88" t="str">
        <f>'１月'!O5</f>
        <v>-</v>
      </c>
      <c r="R77" s="88" t="str">
        <f>'２月'!O5</f>
        <v>-</v>
      </c>
      <c r="S77" s="89" t="str">
        <f>'３月'!O5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'４月'!O6</f>
        <v>-</v>
      </c>
      <c r="I78" s="88" t="str">
        <f>'５月'!O6</f>
        <v>-</v>
      </c>
      <c r="J78" s="88" t="str">
        <f>'６月'!O6</f>
        <v>-</v>
      </c>
      <c r="K78" s="88" t="str">
        <f>'７月'!O6</f>
        <v>-</v>
      </c>
      <c r="L78" s="88" t="str">
        <f>'８月'!O6</f>
        <v>-</v>
      </c>
      <c r="M78" s="88" t="str">
        <f>'９月'!O6</f>
        <v>-</v>
      </c>
      <c r="N78" s="88" t="str">
        <f>'１０月'!O6</f>
        <v>0.0003未満</v>
      </c>
      <c r="O78" s="88" t="str">
        <f>'１１月'!O6</f>
        <v>-</v>
      </c>
      <c r="P78" s="88" t="str">
        <f>'１２月'!O6</f>
        <v>-</v>
      </c>
      <c r="Q78" s="88" t="str">
        <f>'１月'!O6</f>
        <v>-</v>
      </c>
      <c r="R78" s="88" t="str">
        <f>'２月'!O6</f>
        <v>-</v>
      </c>
      <c r="S78" s="89" t="str">
        <f>'３月'!O6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'４月'!O7</f>
        <v>-</v>
      </c>
      <c r="I79" s="88" t="str">
        <f>'５月'!O7</f>
        <v>-</v>
      </c>
      <c r="J79" s="88" t="str">
        <f>'６月'!O7</f>
        <v>-</v>
      </c>
      <c r="K79" s="88" t="str">
        <f>'７月'!O7</f>
        <v>-</v>
      </c>
      <c r="L79" s="88" t="str">
        <f>'８月'!O7</f>
        <v>-</v>
      </c>
      <c r="M79" s="88" t="str">
        <f>'９月'!O7</f>
        <v>-</v>
      </c>
      <c r="N79" s="88" t="str">
        <f>'１０月'!O7</f>
        <v>0.00005未満</v>
      </c>
      <c r="O79" s="88" t="str">
        <f>'１１月'!O7</f>
        <v>-</v>
      </c>
      <c r="P79" s="88" t="str">
        <f>'１２月'!O7</f>
        <v>-</v>
      </c>
      <c r="Q79" s="88" t="str">
        <f>'１月'!O7</f>
        <v>-</v>
      </c>
      <c r="R79" s="88" t="str">
        <f>'２月'!O7</f>
        <v>-</v>
      </c>
      <c r="S79" s="89" t="str">
        <f>'３月'!O7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'４月'!O8</f>
        <v>-</v>
      </c>
      <c r="I80" s="88" t="str">
        <f>'５月'!O8</f>
        <v>-</v>
      </c>
      <c r="J80" s="88" t="str">
        <f>'６月'!O8</f>
        <v>-</v>
      </c>
      <c r="K80" s="88" t="str">
        <f>'７月'!O8</f>
        <v>-</v>
      </c>
      <c r="L80" s="88" t="str">
        <f>'８月'!O8</f>
        <v>-</v>
      </c>
      <c r="M80" s="88" t="str">
        <f>'９月'!O8</f>
        <v>-</v>
      </c>
      <c r="N80" s="88" t="str">
        <f>'１０月'!O8</f>
        <v>0.001未満</v>
      </c>
      <c r="O80" s="88" t="str">
        <f>'１１月'!O8</f>
        <v>-</v>
      </c>
      <c r="P80" s="88" t="str">
        <f>'１２月'!O8</f>
        <v>-</v>
      </c>
      <c r="Q80" s="88" t="str">
        <f>'１月'!O8</f>
        <v>-</v>
      </c>
      <c r="R80" s="88" t="str">
        <f>'２月'!O8</f>
        <v>-</v>
      </c>
      <c r="S80" s="89" t="str">
        <f>'３月'!O8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'４月'!O9</f>
        <v>-</v>
      </c>
      <c r="I81" s="88" t="str">
        <f>'５月'!O9</f>
        <v>-</v>
      </c>
      <c r="J81" s="88" t="str">
        <f>'６月'!O9</f>
        <v>-</v>
      </c>
      <c r="K81" s="88" t="str">
        <f>'７月'!O9</f>
        <v>-</v>
      </c>
      <c r="L81" s="88" t="str">
        <f>'８月'!O9</f>
        <v>-</v>
      </c>
      <c r="M81" s="88" t="str">
        <f>'９月'!O9</f>
        <v>-</v>
      </c>
      <c r="N81" s="88" t="str">
        <f>'１０月'!O9</f>
        <v>0.001未満</v>
      </c>
      <c r="O81" s="88" t="str">
        <f>'１１月'!O9</f>
        <v>-</v>
      </c>
      <c r="P81" s="88" t="str">
        <f>'１２月'!O9</f>
        <v>-</v>
      </c>
      <c r="Q81" s="88" t="str">
        <f>'１月'!O9</f>
        <v>-</v>
      </c>
      <c r="R81" s="88" t="str">
        <f>'２月'!O9</f>
        <v>-</v>
      </c>
      <c r="S81" s="89" t="str">
        <f>'３月'!O9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'４月'!O10</f>
        <v>-</v>
      </c>
      <c r="I82" s="88" t="str">
        <f>'５月'!O10</f>
        <v>-</v>
      </c>
      <c r="J82" s="88" t="str">
        <f>'６月'!O10</f>
        <v>-</v>
      </c>
      <c r="K82" s="88" t="str">
        <f>'７月'!O10</f>
        <v>-</v>
      </c>
      <c r="L82" s="88" t="str">
        <f>'８月'!O10</f>
        <v>-</v>
      </c>
      <c r="M82" s="88" t="str">
        <f>'９月'!O10</f>
        <v>-</v>
      </c>
      <c r="N82" s="88" t="str">
        <f>'１０月'!O10</f>
        <v>0.001未満</v>
      </c>
      <c r="O82" s="88" t="str">
        <f>'１１月'!O10</f>
        <v>-</v>
      </c>
      <c r="P82" s="88" t="str">
        <f>'１２月'!O10</f>
        <v>-</v>
      </c>
      <c r="Q82" s="88" t="str">
        <f>'１月'!O10</f>
        <v>-</v>
      </c>
      <c r="R82" s="88" t="str">
        <f>'２月'!O10</f>
        <v>-</v>
      </c>
      <c r="S82" s="89" t="str">
        <f>'３月'!O10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'４月'!O11</f>
        <v>-</v>
      </c>
      <c r="I83" s="88" t="str">
        <f>'５月'!O11</f>
        <v>-</v>
      </c>
      <c r="J83" s="88" t="str">
        <f>'６月'!O11</f>
        <v>-</v>
      </c>
      <c r="K83" s="88" t="str">
        <f>'７月'!O11</f>
        <v>-</v>
      </c>
      <c r="L83" s="88" t="str">
        <f>'８月'!O11</f>
        <v>-</v>
      </c>
      <c r="M83" s="88" t="str">
        <f>'９月'!O11</f>
        <v>-</v>
      </c>
      <c r="N83" s="88" t="str">
        <f>'１０月'!O11</f>
        <v>0.005未満</v>
      </c>
      <c r="O83" s="88" t="str">
        <f>'１１月'!O11</f>
        <v>-</v>
      </c>
      <c r="P83" s="88" t="str">
        <f>'１２月'!O11</f>
        <v>-</v>
      </c>
      <c r="Q83" s="88" t="str">
        <f>'１月'!O11</f>
        <v>-</v>
      </c>
      <c r="R83" s="88" t="str">
        <f>'２月'!O11</f>
        <v>-</v>
      </c>
      <c r="S83" s="89" t="str">
        <f>'３月'!O11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'４月'!O12</f>
        <v>-</v>
      </c>
      <c r="I84" s="88" t="str">
        <f>'５月'!O12</f>
        <v>-</v>
      </c>
      <c r="J84" s="88" t="str">
        <f>'６月'!O12</f>
        <v>-</v>
      </c>
      <c r="K84" s="88" t="str">
        <f>'７月'!O12</f>
        <v>-</v>
      </c>
      <c r="L84" s="88" t="str">
        <f>'８月'!O12</f>
        <v>-</v>
      </c>
      <c r="M84" s="88" t="str">
        <f>'９月'!O12</f>
        <v>-</v>
      </c>
      <c r="N84" s="88" t="str">
        <f>'１０月'!O12</f>
        <v>0.001未満</v>
      </c>
      <c r="O84" s="88" t="str">
        <f>'１１月'!O12</f>
        <v>-</v>
      </c>
      <c r="P84" s="88" t="str">
        <f>'１２月'!O12</f>
        <v>-</v>
      </c>
      <c r="Q84" s="88" t="str">
        <f>'１月'!O12</f>
        <v>-</v>
      </c>
      <c r="R84" s="88" t="str">
        <f>'２月'!O12</f>
        <v>-</v>
      </c>
      <c r="S84" s="89" t="str">
        <f>'３月'!O12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'４月'!O13</f>
        <v>-</v>
      </c>
      <c r="I85" s="88" t="str">
        <f>'５月'!O13</f>
        <v>-</v>
      </c>
      <c r="J85" s="88" t="str">
        <f>'６月'!O13</f>
        <v>-</v>
      </c>
      <c r="K85" s="88" t="str">
        <f>'７月'!O13</f>
        <v>-</v>
      </c>
      <c r="L85" s="88" t="str">
        <f>'８月'!O13</f>
        <v>-</v>
      </c>
      <c r="M85" s="88" t="str">
        <f>'９月'!O13</f>
        <v>-</v>
      </c>
      <c r="N85" s="88" t="str">
        <f>'１０月'!O13</f>
        <v>0.46</v>
      </c>
      <c r="O85" s="88" t="str">
        <f>'１１月'!O13</f>
        <v>-</v>
      </c>
      <c r="P85" s="88" t="str">
        <f>'１２月'!O13</f>
        <v>-</v>
      </c>
      <c r="Q85" s="88" t="str">
        <f>'１月'!O13</f>
        <v>-</v>
      </c>
      <c r="R85" s="88" t="str">
        <f>'２月'!O13</f>
        <v>-</v>
      </c>
      <c r="S85" s="89" t="str">
        <f>'３月'!O13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'４月'!O14</f>
        <v>-</v>
      </c>
      <c r="I86" s="88" t="str">
        <f>'５月'!O14</f>
        <v>-</v>
      </c>
      <c r="J86" s="88" t="str">
        <f>'６月'!O14</f>
        <v>-</v>
      </c>
      <c r="K86" s="88" t="str">
        <f>'７月'!O14</f>
        <v>-</v>
      </c>
      <c r="L86" s="88" t="str">
        <f>'８月'!O14</f>
        <v>-</v>
      </c>
      <c r="M86" s="88" t="str">
        <f>'９月'!O14</f>
        <v>-</v>
      </c>
      <c r="N86" s="88" t="str">
        <f>'１０月'!O14</f>
        <v>0.08未満</v>
      </c>
      <c r="O86" s="88" t="str">
        <f>'１１月'!O14</f>
        <v>-</v>
      </c>
      <c r="P86" s="88" t="str">
        <f>'１２月'!O14</f>
        <v>-</v>
      </c>
      <c r="Q86" s="88" t="str">
        <f>'１月'!O14</f>
        <v>-</v>
      </c>
      <c r="R86" s="88" t="str">
        <f>'２月'!O14</f>
        <v>-</v>
      </c>
      <c r="S86" s="89" t="str">
        <f>'３月'!O14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'４月'!O15</f>
        <v>-</v>
      </c>
      <c r="I87" s="88" t="str">
        <f>'５月'!O15</f>
        <v>-</v>
      </c>
      <c r="J87" s="88" t="str">
        <f>'６月'!O15</f>
        <v>-</v>
      </c>
      <c r="K87" s="88" t="str">
        <f>'７月'!O15</f>
        <v>-</v>
      </c>
      <c r="L87" s="88" t="str">
        <f>'８月'!O15</f>
        <v>-</v>
      </c>
      <c r="M87" s="88" t="str">
        <f>'９月'!O15</f>
        <v>-</v>
      </c>
      <c r="N87" s="88" t="str">
        <f>'１０月'!O15</f>
        <v>0.1未満</v>
      </c>
      <c r="O87" s="88" t="str">
        <f>'１１月'!O15</f>
        <v>-</v>
      </c>
      <c r="P87" s="88" t="str">
        <f>'１２月'!O15</f>
        <v>-</v>
      </c>
      <c r="Q87" s="88" t="str">
        <f>'１月'!O15</f>
        <v>-</v>
      </c>
      <c r="R87" s="88" t="str">
        <f>'２月'!O15</f>
        <v>-</v>
      </c>
      <c r="S87" s="89" t="str">
        <f>'３月'!O15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'４月'!O16</f>
        <v>-</v>
      </c>
      <c r="I88" s="88" t="str">
        <f>'５月'!O16</f>
        <v>-</v>
      </c>
      <c r="J88" s="88" t="str">
        <f>'６月'!O16</f>
        <v>-</v>
      </c>
      <c r="K88" s="88" t="str">
        <f>'７月'!O16</f>
        <v>-</v>
      </c>
      <c r="L88" s="88" t="str">
        <f>'８月'!O16</f>
        <v>-</v>
      </c>
      <c r="M88" s="88" t="str">
        <f>'９月'!O16</f>
        <v>-</v>
      </c>
      <c r="N88" s="88" t="str">
        <f>'１０月'!O16</f>
        <v>0.0002未満</v>
      </c>
      <c r="O88" s="88" t="str">
        <f>'１１月'!O16</f>
        <v>-</v>
      </c>
      <c r="P88" s="88" t="str">
        <f>'１２月'!O16</f>
        <v>-</v>
      </c>
      <c r="Q88" s="88" t="str">
        <f>'１月'!O16</f>
        <v>-</v>
      </c>
      <c r="R88" s="88" t="str">
        <f>'２月'!O16</f>
        <v>-</v>
      </c>
      <c r="S88" s="89" t="str">
        <f>'３月'!O16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'４月'!O17</f>
        <v>-</v>
      </c>
      <c r="I89" s="88" t="str">
        <f>'５月'!O17</f>
        <v>-</v>
      </c>
      <c r="J89" s="88" t="str">
        <f>'６月'!O17</f>
        <v>-</v>
      </c>
      <c r="K89" s="88" t="str">
        <f>'７月'!O17</f>
        <v>-</v>
      </c>
      <c r="L89" s="88" t="str">
        <f>'８月'!O17</f>
        <v>-</v>
      </c>
      <c r="M89" s="88" t="str">
        <f>'９月'!O17</f>
        <v>-</v>
      </c>
      <c r="N89" s="88" t="str">
        <f>'１０月'!O17</f>
        <v>0.005未満</v>
      </c>
      <c r="O89" s="88" t="str">
        <f>'１１月'!O17</f>
        <v>-</v>
      </c>
      <c r="P89" s="88" t="str">
        <f>'１２月'!O17</f>
        <v>-</v>
      </c>
      <c r="Q89" s="88" t="str">
        <f>'１月'!O17</f>
        <v>-</v>
      </c>
      <c r="R89" s="88" t="str">
        <f>'２月'!O17</f>
        <v>-</v>
      </c>
      <c r="S89" s="89" t="str">
        <f>'３月'!O17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'４月'!O18</f>
        <v>-</v>
      </c>
      <c r="I90" s="88" t="str">
        <f>'５月'!O18</f>
        <v>-</v>
      </c>
      <c r="J90" s="88" t="str">
        <f>'６月'!O18</f>
        <v>-</v>
      </c>
      <c r="K90" s="88" t="str">
        <f>'７月'!O18</f>
        <v>-</v>
      </c>
      <c r="L90" s="88" t="str">
        <f>'８月'!O18</f>
        <v>-</v>
      </c>
      <c r="M90" s="88" t="str">
        <f>'９月'!O18</f>
        <v>-</v>
      </c>
      <c r="N90" s="88" t="str">
        <f>'１０月'!O18</f>
        <v>0.004未満</v>
      </c>
      <c r="O90" s="88" t="str">
        <f>'１１月'!O18</f>
        <v>-</v>
      </c>
      <c r="P90" s="88" t="str">
        <f>'１２月'!O18</f>
        <v>-</v>
      </c>
      <c r="Q90" s="88" t="str">
        <f>'１月'!O18</f>
        <v>-</v>
      </c>
      <c r="R90" s="88" t="str">
        <f>'２月'!O18</f>
        <v>-</v>
      </c>
      <c r="S90" s="89" t="str">
        <f>'３月'!O18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'４月'!O19</f>
        <v>-</v>
      </c>
      <c r="I91" s="88" t="str">
        <f>'５月'!O19</f>
        <v>-</v>
      </c>
      <c r="J91" s="88" t="str">
        <f>'６月'!O19</f>
        <v>-</v>
      </c>
      <c r="K91" s="88" t="str">
        <f>'７月'!O19</f>
        <v>-</v>
      </c>
      <c r="L91" s="88" t="str">
        <f>'８月'!O19</f>
        <v>-</v>
      </c>
      <c r="M91" s="88" t="str">
        <f>'９月'!O19</f>
        <v>-</v>
      </c>
      <c r="N91" s="88" t="str">
        <f>'１０月'!O19</f>
        <v>0.002未満</v>
      </c>
      <c r="O91" s="88" t="str">
        <f>'１１月'!O19</f>
        <v>-</v>
      </c>
      <c r="P91" s="88" t="str">
        <f>'１２月'!O19</f>
        <v>-</v>
      </c>
      <c r="Q91" s="88" t="str">
        <f>'１月'!O19</f>
        <v>-</v>
      </c>
      <c r="R91" s="88" t="str">
        <f>'２月'!O19</f>
        <v>-</v>
      </c>
      <c r="S91" s="89" t="str">
        <f>'３月'!O19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'４月'!O20</f>
        <v>-</v>
      </c>
      <c r="I92" s="88" t="str">
        <f>'５月'!O20</f>
        <v>-</v>
      </c>
      <c r="J92" s="88" t="str">
        <f>'６月'!O20</f>
        <v>-</v>
      </c>
      <c r="K92" s="88" t="str">
        <f>'７月'!O20</f>
        <v>-</v>
      </c>
      <c r="L92" s="88" t="str">
        <f>'８月'!O20</f>
        <v>-</v>
      </c>
      <c r="M92" s="88" t="str">
        <f>'９月'!O20</f>
        <v>-</v>
      </c>
      <c r="N92" s="88" t="str">
        <f>'１０月'!O20</f>
        <v>0.001未満</v>
      </c>
      <c r="O92" s="88" t="str">
        <f>'１１月'!O20</f>
        <v>-</v>
      </c>
      <c r="P92" s="88" t="str">
        <f>'１２月'!O20</f>
        <v>-</v>
      </c>
      <c r="Q92" s="88" t="str">
        <f>'１月'!O20</f>
        <v>-</v>
      </c>
      <c r="R92" s="88" t="str">
        <f>'２月'!O20</f>
        <v>-</v>
      </c>
      <c r="S92" s="89" t="str">
        <f>'３月'!O20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'４月'!O21</f>
        <v>-</v>
      </c>
      <c r="I93" s="88" t="str">
        <f>'５月'!O21</f>
        <v>-</v>
      </c>
      <c r="J93" s="88" t="str">
        <f>'６月'!O21</f>
        <v>-</v>
      </c>
      <c r="K93" s="88" t="str">
        <f>'７月'!O21</f>
        <v>-</v>
      </c>
      <c r="L93" s="88" t="str">
        <f>'８月'!O21</f>
        <v>-</v>
      </c>
      <c r="M93" s="88" t="str">
        <f>'９月'!O21</f>
        <v>-</v>
      </c>
      <c r="N93" s="88" t="str">
        <f>'１０月'!O21</f>
        <v>0.001未満</v>
      </c>
      <c r="O93" s="88" t="str">
        <f>'１１月'!O21</f>
        <v>-</v>
      </c>
      <c r="P93" s="88" t="str">
        <f>'１２月'!O21</f>
        <v>-</v>
      </c>
      <c r="Q93" s="88" t="str">
        <f>'１月'!O21</f>
        <v>-</v>
      </c>
      <c r="R93" s="88" t="str">
        <f>'２月'!O21</f>
        <v>-</v>
      </c>
      <c r="S93" s="89" t="str">
        <f>'３月'!O21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'４月'!O22</f>
        <v>-</v>
      </c>
      <c r="I94" s="88" t="str">
        <f>'５月'!O22</f>
        <v>-</v>
      </c>
      <c r="J94" s="88" t="str">
        <f>'６月'!O22</f>
        <v>-</v>
      </c>
      <c r="K94" s="88" t="str">
        <f>'７月'!O22</f>
        <v>-</v>
      </c>
      <c r="L94" s="88" t="str">
        <f>'８月'!O22</f>
        <v>-</v>
      </c>
      <c r="M94" s="88" t="str">
        <f>'９月'!O22</f>
        <v>-</v>
      </c>
      <c r="N94" s="88" t="str">
        <f>'１０月'!O22</f>
        <v>0.001未満</v>
      </c>
      <c r="O94" s="88" t="str">
        <f>'１１月'!O22</f>
        <v>-</v>
      </c>
      <c r="P94" s="88" t="str">
        <f>'１２月'!O22</f>
        <v>-</v>
      </c>
      <c r="Q94" s="88" t="str">
        <f>'１月'!O22</f>
        <v>-</v>
      </c>
      <c r="R94" s="88" t="str">
        <f>'２月'!O22</f>
        <v>-</v>
      </c>
      <c r="S94" s="89" t="str">
        <f>'３月'!O22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'４月'!O23</f>
        <v>-</v>
      </c>
      <c r="I95" s="88" t="str">
        <f>'５月'!O23</f>
        <v>-</v>
      </c>
      <c r="J95" s="88" t="str">
        <f>'６月'!O23</f>
        <v>-</v>
      </c>
      <c r="K95" s="88" t="str">
        <f>'７月'!O23</f>
        <v>-</v>
      </c>
      <c r="L95" s="88" t="str">
        <f>'８月'!O23</f>
        <v>-</v>
      </c>
      <c r="M95" s="88" t="str">
        <f>'９月'!O23</f>
        <v>-</v>
      </c>
      <c r="N95" s="88" t="str">
        <f>'１０月'!O23</f>
        <v>-</v>
      </c>
      <c r="O95" s="88" t="str">
        <f>'１１月'!O23</f>
        <v>-</v>
      </c>
      <c r="P95" s="88" t="str">
        <f>'１２月'!O23</f>
        <v>-</v>
      </c>
      <c r="Q95" s="88" t="str">
        <f>'１月'!O23</f>
        <v>-</v>
      </c>
      <c r="R95" s="88" t="str">
        <f>'２月'!O23</f>
        <v>-</v>
      </c>
      <c r="S95" s="89" t="str">
        <f>'３月'!O23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'４月'!O24</f>
        <v>-</v>
      </c>
      <c r="I96" s="88" t="str">
        <f>'５月'!O24</f>
        <v>-</v>
      </c>
      <c r="J96" s="88" t="str">
        <f>'６月'!O24</f>
        <v>-</v>
      </c>
      <c r="K96" s="88" t="str">
        <f>'７月'!O24</f>
        <v>-</v>
      </c>
      <c r="L96" s="88" t="str">
        <f>'８月'!O24</f>
        <v>-</v>
      </c>
      <c r="M96" s="88" t="str">
        <f>'９月'!O24</f>
        <v>-</v>
      </c>
      <c r="N96" s="88" t="str">
        <f>'１０月'!O24</f>
        <v>-</v>
      </c>
      <c r="O96" s="88" t="str">
        <f>'１１月'!O24</f>
        <v>-</v>
      </c>
      <c r="P96" s="88" t="str">
        <f>'１２月'!O24</f>
        <v>-</v>
      </c>
      <c r="Q96" s="88" t="str">
        <f>'１月'!O24</f>
        <v>-</v>
      </c>
      <c r="R96" s="88" t="str">
        <f>'２月'!O24</f>
        <v>-</v>
      </c>
      <c r="S96" s="89" t="str">
        <f>'３月'!O24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'４月'!O25</f>
        <v>-</v>
      </c>
      <c r="I97" s="88" t="str">
        <f>'５月'!O25</f>
        <v>-</v>
      </c>
      <c r="J97" s="88" t="str">
        <f>'６月'!O25</f>
        <v>-</v>
      </c>
      <c r="K97" s="88" t="str">
        <f>'７月'!O25</f>
        <v>-</v>
      </c>
      <c r="L97" s="88" t="str">
        <f>'８月'!O25</f>
        <v>-</v>
      </c>
      <c r="M97" s="88" t="str">
        <f>'９月'!O25</f>
        <v>-</v>
      </c>
      <c r="N97" s="88" t="str">
        <f>'１０月'!O25</f>
        <v>-</v>
      </c>
      <c r="O97" s="88" t="str">
        <f>'１１月'!O25</f>
        <v>-</v>
      </c>
      <c r="P97" s="88" t="str">
        <f>'１２月'!O25</f>
        <v>-</v>
      </c>
      <c r="Q97" s="88" t="str">
        <f>'１月'!O25</f>
        <v>-</v>
      </c>
      <c r="R97" s="88" t="str">
        <f>'２月'!O25</f>
        <v>-</v>
      </c>
      <c r="S97" s="89" t="str">
        <f>'３月'!O25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'４月'!O26</f>
        <v>-</v>
      </c>
      <c r="I98" s="88" t="str">
        <f>'５月'!O26</f>
        <v>-</v>
      </c>
      <c r="J98" s="88" t="str">
        <f>'６月'!O26</f>
        <v>-</v>
      </c>
      <c r="K98" s="88" t="str">
        <f>'７月'!O26</f>
        <v>-</v>
      </c>
      <c r="L98" s="88" t="str">
        <f>'８月'!O26</f>
        <v>-</v>
      </c>
      <c r="M98" s="88" t="str">
        <f>'９月'!O26</f>
        <v>-</v>
      </c>
      <c r="N98" s="88" t="str">
        <f>'１０月'!O26</f>
        <v>-</v>
      </c>
      <c r="O98" s="88" t="str">
        <f>'１１月'!O26</f>
        <v>-</v>
      </c>
      <c r="P98" s="88" t="str">
        <f>'１２月'!O26</f>
        <v>-</v>
      </c>
      <c r="Q98" s="88" t="str">
        <f>'１月'!O26</f>
        <v>-</v>
      </c>
      <c r="R98" s="88" t="str">
        <f>'２月'!O26</f>
        <v>-</v>
      </c>
      <c r="S98" s="89" t="str">
        <f>'３月'!O26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'４月'!O27</f>
        <v>-</v>
      </c>
      <c r="I99" s="88" t="str">
        <f>'５月'!O27</f>
        <v>-</v>
      </c>
      <c r="J99" s="88" t="str">
        <f>'６月'!O27</f>
        <v>-</v>
      </c>
      <c r="K99" s="88" t="str">
        <f>'７月'!O27</f>
        <v>-</v>
      </c>
      <c r="L99" s="88" t="str">
        <f>'８月'!O27</f>
        <v>-</v>
      </c>
      <c r="M99" s="88" t="str">
        <f>'９月'!O27</f>
        <v>-</v>
      </c>
      <c r="N99" s="88" t="str">
        <f>'１０月'!O27</f>
        <v>-</v>
      </c>
      <c r="O99" s="88" t="str">
        <f>'１１月'!O27</f>
        <v>-</v>
      </c>
      <c r="P99" s="88" t="str">
        <f>'１２月'!O27</f>
        <v>-</v>
      </c>
      <c r="Q99" s="88" t="str">
        <f>'１月'!O27</f>
        <v>-</v>
      </c>
      <c r="R99" s="88" t="str">
        <f>'２月'!O27</f>
        <v>-</v>
      </c>
      <c r="S99" s="89" t="str">
        <f>'３月'!O27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'４月'!O28</f>
        <v>-</v>
      </c>
      <c r="I100" s="88" t="str">
        <f>'５月'!O28</f>
        <v>-</v>
      </c>
      <c r="J100" s="88" t="str">
        <f>'６月'!O28</f>
        <v>-</v>
      </c>
      <c r="K100" s="88" t="str">
        <f>'７月'!O28</f>
        <v>-</v>
      </c>
      <c r="L100" s="88" t="str">
        <f>'８月'!O28</f>
        <v>-</v>
      </c>
      <c r="M100" s="88" t="str">
        <f>'９月'!O28</f>
        <v>-</v>
      </c>
      <c r="N100" s="88" t="str">
        <f>'１０月'!O28</f>
        <v>-</v>
      </c>
      <c r="O100" s="88" t="str">
        <f>'１１月'!O28</f>
        <v>-</v>
      </c>
      <c r="P100" s="88" t="str">
        <f>'１２月'!O28</f>
        <v>-</v>
      </c>
      <c r="Q100" s="88" t="str">
        <f>'１月'!O28</f>
        <v>-</v>
      </c>
      <c r="R100" s="88" t="str">
        <f>'２月'!O28</f>
        <v>-</v>
      </c>
      <c r="S100" s="89" t="str">
        <f>'３月'!O28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'４月'!O29</f>
        <v>-</v>
      </c>
      <c r="I101" s="88" t="str">
        <f>'５月'!O29</f>
        <v>-</v>
      </c>
      <c r="J101" s="88" t="str">
        <f>'６月'!O29</f>
        <v>-</v>
      </c>
      <c r="K101" s="88" t="str">
        <f>'７月'!O29</f>
        <v>-</v>
      </c>
      <c r="L101" s="88" t="str">
        <f>'８月'!O29</f>
        <v>-</v>
      </c>
      <c r="M101" s="88" t="str">
        <f>'９月'!O29</f>
        <v>-</v>
      </c>
      <c r="N101" s="88" t="str">
        <f>'１０月'!O29</f>
        <v>-</v>
      </c>
      <c r="O101" s="88" t="str">
        <f>'１１月'!O29</f>
        <v>-</v>
      </c>
      <c r="P101" s="88" t="str">
        <f>'１２月'!O29</f>
        <v>-</v>
      </c>
      <c r="Q101" s="88" t="str">
        <f>'１月'!O29</f>
        <v>-</v>
      </c>
      <c r="R101" s="88" t="str">
        <f>'２月'!O29</f>
        <v>-</v>
      </c>
      <c r="S101" s="89" t="str">
        <f>'３月'!O29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'４月'!O30</f>
        <v>-</v>
      </c>
      <c r="I102" s="88" t="str">
        <f>'５月'!O30</f>
        <v>-</v>
      </c>
      <c r="J102" s="88" t="str">
        <f>'６月'!O30</f>
        <v>-</v>
      </c>
      <c r="K102" s="88" t="str">
        <f>'７月'!O30</f>
        <v>-</v>
      </c>
      <c r="L102" s="88" t="str">
        <f>'８月'!O30</f>
        <v>-</v>
      </c>
      <c r="M102" s="88" t="str">
        <f>'９月'!O30</f>
        <v>-</v>
      </c>
      <c r="N102" s="88" t="str">
        <f>'１０月'!O30</f>
        <v>-</v>
      </c>
      <c r="O102" s="88" t="str">
        <f>'１１月'!O30</f>
        <v>-</v>
      </c>
      <c r="P102" s="88" t="str">
        <f>'１２月'!O30</f>
        <v>-</v>
      </c>
      <c r="Q102" s="88" t="str">
        <f>'１月'!O30</f>
        <v>-</v>
      </c>
      <c r="R102" s="88" t="str">
        <f>'２月'!O30</f>
        <v>-</v>
      </c>
      <c r="S102" s="89" t="str">
        <f>'３月'!O30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'４月'!O31</f>
        <v>-</v>
      </c>
      <c r="I103" s="88" t="str">
        <f>'５月'!O31</f>
        <v>-</v>
      </c>
      <c r="J103" s="88" t="str">
        <f>'６月'!O31</f>
        <v>-</v>
      </c>
      <c r="K103" s="88" t="str">
        <f>'７月'!O31</f>
        <v>-</v>
      </c>
      <c r="L103" s="88" t="str">
        <f>'８月'!O31</f>
        <v>-</v>
      </c>
      <c r="M103" s="88" t="str">
        <f>'９月'!O31</f>
        <v>-</v>
      </c>
      <c r="N103" s="88" t="str">
        <f>'１０月'!O31</f>
        <v>-</v>
      </c>
      <c r="O103" s="88" t="str">
        <f>'１１月'!O31</f>
        <v>-</v>
      </c>
      <c r="P103" s="88" t="str">
        <f>'１２月'!O31</f>
        <v>-</v>
      </c>
      <c r="Q103" s="88" t="str">
        <f>'１月'!O31</f>
        <v>-</v>
      </c>
      <c r="R103" s="88" t="str">
        <f>'２月'!O31</f>
        <v>-</v>
      </c>
      <c r="S103" s="89" t="str">
        <f>'３月'!O31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'４月'!O32</f>
        <v>-</v>
      </c>
      <c r="I104" s="88" t="str">
        <f>'５月'!O32</f>
        <v>-</v>
      </c>
      <c r="J104" s="88" t="str">
        <f>'６月'!O32</f>
        <v>-</v>
      </c>
      <c r="K104" s="88" t="str">
        <f>'７月'!O32</f>
        <v>-</v>
      </c>
      <c r="L104" s="88" t="str">
        <f>'８月'!O32</f>
        <v>-</v>
      </c>
      <c r="M104" s="88" t="str">
        <f>'９月'!O32</f>
        <v>-</v>
      </c>
      <c r="N104" s="88" t="str">
        <f>'１０月'!O32</f>
        <v>-</v>
      </c>
      <c r="O104" s="88" t="str">
        <f>'１１月'!O32</f>
        <v>-</v>
      </c>
      <c r="P104" s="88" t="str">
        <f>'１２月'!O32</f>
        <v>-</v>
      </c>
      <c r="Q104" s="88" t="str">
        <f>'１月'!O32</f>
        <v>-</v>
      </c>
      <c r="R104" s="88" t="str">
        <f>'２月'!O32</f>
        <v>-</v>
      </c>
      <c r="S104" s="89" t="str">
        <f>'３月'!O32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'４月'!O33</f>
        <v>-</v>
      </c>
      <c r="I105" s="88" t="str">
        <f>'５月'!O33</f>
        <v>-</v>
      </c>
      <c r="J105" s="88" t="str">
        <f>'６月'!O33</f>
        <v>-</v>
      </c>
      <c r="K105" s="88" t="str">
        <f>'７月'!O33</f>
        <v>-</v>
      </c>
      <c r="L105" s="88" t="str">
        <f>'８月'!O33</f>
        <v>-</v>
      </c>
      <c r="M105" s="88" t="str">
        <f>'９月'!O33</f>
        <v>-</v>
      </c>
      <c r="N105" s="88" t="str">
        <f>'１０月'!O33</f>
        <v>-</v>
      </c>
      <c r="O105" s="88" t="str">
        <f>'１１月'!O33</f>
        <v>-</v>
      </c>
      <c r="P105" s="88" t="str">
        <f>'１２月'!O33</f>
        <v>-</v>
      </c>
      <c r="Q105" s="88" t="str">
        <f>'１月'!O33</f>
        <v>-</v>
      </c>
      <c r="R105" s="88" t="str">
        <f>'２月'!O33</f>
        <v>-</v>
      </c>
      <c r="S105" s="89" t="str">
        <f>'３月'!O33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'４月'!O34</f>
        <v>-</v>
      </c>
      <c r="I106" s="88" t="str">
        <f>'５月'!O34</f>
        <v>-</v>
      </c>
      <c r="J106" s="88" t="str">
        <f>'６月'!O34</f>
        <v>-</v>
      </c>
      <c r="K106" s="88" t="str">
        <f>'７月'!O34</f>
        <v>-</v>
      </c>
      <c r="L106" s="88" t="str">
        <f>'８月'!O34</f>
        <v>-</v>
      </c>
      <c r="M106" s="88" t="str">
        <f>'９月'!O34</f>
        <v>-</v>
      </c>
      <c r="N106" s="88" t="str">
        <f>'１０月'!O34</f>
        <v>0.1未満</v>
      </c>
      <c r="O106" s="88" t="str">
        <f>'１１月'!O34</f>
        <v>-</v>
      </c>
      <c r="P106" s="88" t="str">
        <f>'１２月'!O34</f>
        <v>-</v>
      </c>
      <c r="Q106" s="88" t="str">
        <f>'１月'!O34</f>
        <v>-</v>
      </c>
      <c r="R106" s="88" t="str">
        <f>'２月'!O34</f>
        <v>-</v>
      </c>
      <c r="S106" s="89" t="str">
        <f>'３月'!O34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'４月'!O35</f>
        <v>-</v>
      </c>
      <c r="I107" s="88" t="str">
        <f>'５月'!O35</f>
        <v>-</v>
      </c>
      <c r="J107" s="88" t="str">
        <f>'６月'!O35</f>
        <v>-</v>
      </c>
      <c r="K107" s="88" t="str">
        <f>'７月'!O35</f>
        <v>-</v>
      </c>
      <c r="L107" s="88" t="str">
        <f>'８月'!O35</f>
        <v>-</v>
      </c>
      <c r="M107" s="88" t="str">
        <f>'９月'!O35</f>
        <v>-</v>
      </c>
      <c r="N107" s="88" t="str">
        <f>'１０月'!O35</f>
        <v>0.033</v>
      </c>
      <c r="O107" s="88" t="str">
        <f>'１１月'!O35</f>
        <v>-</v>
      </c>
      <c r="P107" s="88" t="str">
        <f>'１２月'!O35</f>
        <v>-</v>
      </c>
      <c r="Q107" s="88" t="str">
        <f>'１月'!O35</f>
        <v>-</v>
      </c>
      <c r="R107" s="88" t="str">
        <f>'２月'!O35</f>
        <v>-</v>
      </c>
      <c r="S107" s="89" t="str">
        <f>'３月'!O35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'４月'!O36</f>
        <v>-</v>
      </c>
      <c r="I108" s="88" t="str">
        <f>'５月'!O36</f>
        <v>-</v>
      </c>
      <c r="J108" s="88" t="str">
        <f>'６月'!O36</f>
        <v>-</v>
      </c>
      <c r="K108" s="88" t="str">
        <f>'７月'!O36</f>
        <v>-</v>
      </c>
      <c r="L108" s="88" t="str">
        <f>'８月'!O36</f>
        <v>-</v>
      </c>
      <c r="M108" s="88" t="str">
        <f>'９月'!O36</f>
        <v>-</v>
      </c>
      <c r="N108" s="88" t="str">
        <f>'１０月'!O36</f>
        <v>0.048</v>
      </c>
      <c r="O108" s="88" t="str">
        <f>'１１月'!O36</f>
        <v>-</v>
      </c>
      <c r="P108" s="88" t="str">
        <f>'１２月'!O36</f>
        <v>-</v>
      </c>
      <c r="Q108" s="88" t="str">
        <f>'１月'!O36</f>
        <v>-</v>
      </c>
      <c r="R108" s="88" t="str">
        <f>'２月'!O36</f>
        <v>-</v>
      </c>
      <c r="S108" s="89" t="str">
        <f>'３月'!O36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'４月'!O37</f>
        <v>-</v>
      </c>
      <c r="I109" s="88" t="str">
        <f>'５月'!O37</f>
        <v>-</v>
      </c>
      <c r="J109" s="88" t="str">
        <f>'６月'!O37</f>
        <v>-</v>
      </c>
      <c r="K109" s="88" t="str">
        <f>'７月'!O37</f>
        <v>-</v>
      </c>
      <c r="L109" s="88" t="str">
        <f>'８月'!O37</f>
        <v>-</v>
      </c>
      <c r="M109" s="88" t="str">
        <f>'９月'!O37</f>
        <v>-</v>
      </c>
      <c r="N109" s="88" t="str">
        <f>'１０月'!O37</f>
        <v>0.1未満</v>
      </c>
      <c r="O109" s="88" t="str">
        <f>'１１月'!O37</f>
        <v>-</v>
      </c>
      <c r="P109" s="88" t="str">
        <f>'１２月'!O37</f>
        <v>-</v>
      </c>
      <c r="Q109" s="88" t="str">
        <f>'１月'!O37</f>
        <v>-</v>
      </c>
      <c r="R109" s="88" t="str">
        <f>'２月'!O37</f>
        <v>-</v>
      </c>
      <c r="S109" s="89" t="str">
        <f>'３月'!O37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'４月'!O38</f>
        <v>-</v>
      </c>
      <c r="I110" s="88" t="str">
        <f>'５月'!O38</f>
        <v>-</v>
      </c>
      <c r="J110" s="88" t="str">
        <f>'６月'!O38</f>
        <v>-</v>
      </c>
      <c r="K110" s="88" t="str">
        <f>'７月'!O38</f>
        <v>-</v>
      </c>
      <c r="L110" s="88" t="str">
        <f>'８月'!O38</f>
        <v>-</v>
      </c>
      <c r="M110" s="88" t="str">
        <f>'９月'!O38</f>
        <v>-</v>
      </c>
      <c r="N110" s="88" t="str">
        <f>'１０月'!O38</f>
        <v>4.7</v>
      </c>
      <c r="O110" s="88" t="str">
        <f>'１１月'!O38</f>
        <v>-</v>
      </c>
      <c r="P110" s="88" t="str">
        <f>'１２月'!O38</f>
        <v>-</v>
      </c>
      <c r="Q110" s="88" t="str">
        <f>'１月'!O38</f>
        <v>-</v>
      </c>
      <c r="R110" s="88" t="str">
        <f>'２月'!O38</f>
        <v>-</v>
      </c>
      <c r="S110" s="89" t="str">
        <f>'３月'!O38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'４月'!O39</f>
        <v>-</v>
      </c>
      <c r="I111" s="88" t="str">
        <f>'５月'!O39</f>
        <v>-</v>
      </c>
      <c r="J111" s="88" t="str">
        <f>'６月'!O39</f>
        <v>-</v>
      </c>
      <c r="K111" s="88" t="str">
        <f>'７月'!O39</f>
        <v>-</v>
      </c>
      <c r="L111" s="88" t="str">
        <f>'８月'!O39</f>
        <v>-</v>
      </c>
      <c r="M111" s="88" t="str">
        <f>'９月'!O39</f>
        <v>-</v>
      </c>
      <c r="N111" s="88" t="str">
        <f>'１０月'!O39</f>
        <v>0.005未満</v>
      </c>
      <c r="O111" s="88" t="str">
        <f>'１１月'!O39</f>
        <v>-</v>
      </c>
      <c r="P111" s="88" t="str">
        <f>'１２月'!O39</f>
        <v>-</v>
      </c>
      <c r="Q111" s="88" t="str">
        <f>'１月'!O39</f>
        <v>-</v>
      </c>
      <c r="R111" s="88" t="str">
        <f>'２月'!O39</f>
        <v>-</v>
      </c>
      <c r="S111" s="89" t="str">
        <f>'３月'!O39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'４月'!O40</f>
        <v>-</v>
      </c>
      <c r="I112" s="88" t="str">
        <f>'５月'!O40</f>
        <v>-</v>
      </c>
      <c r="J112" s="88" t="str">
        <f>'６月'!O40</f>
        <v>-</v>
      </c>
      <c r="K112" s="88" t="str">
        <f>'７月'!O40</f>
        <v>-</v>
      </c>
      <c r="L112" s="88" t="str">
        <f>'８月'!O40</f>
        <v>-</v>
      </c>
      <c r="M112" s="88" t="str">
        <f>'９月'!O40</f>
        <v>-</v>
      </c>
      <c r="N112" s="88" t="str">
        <f>'１０月'!O40</f>
        <v>2.5</v>
      </c>
      <c r="O112" s="88" t="str">
        <f>'１１月'!O40</f>
        <v>-</v>
      </c>
      <c r="P112" s="88" t="str">
        <f>'１２月'!O40</f>
        <v>-</v>
      </c>
      <c r="Q112" s="88" t="str">
        <f>'１月'!O40</f>
        <v>-</v>
      </c>
      <c r="R112" s="88" t="str">
        <f>'２月'!O40</f>
        <v>-</v>
      </c>
      <c r="S112" s="89" t="str">
        <f>'３月'!O40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'４月'!O41</f>
        <v>-</v>
      </c>
      <c r="I113" s="88" t="str">
        <f>'５月'!O41</f>
        <v>-</v>
      </c>
      <c r="J113" s="88" t="str">
        <f>'６月'!O41</f>
        <v>-</v>
      </c>
      <c r="K113" s="88" t="str">
        <f>'７月'!O41</f>
        <v>-</v>
      </c>
      <c r="L113" s="88" t="str">
        <f>'８月'!O41</f>
        <v>-</v>
      </c>
      <c r="M113" s="88" t="str">
        <f>'９月'!O41</f>
        <v>-</v>
      </c>
      <c r="N113" s="88" t="str">
        <f>'１０月'!O41</f>
        <v>21</v>
      </c>
      <c r="O113" s="88" t="str">
        <f>'１１月'!O41</f>
        <v>-</v>
      </c>
      <c r="P113" s="88" t="str">
        <f>'１２月'!O41</f>
        <v>-</v>
      </c>
      <c r="Q113" s="88" t="str">
        <f>'１月'!O41</f>
        <v>-</v>
      </c>
      <c r="R113" s="88" t="str">
        <f>'２月'!O41</f>
        <v>-</v>
      </c>
      <c r="S113" s="89" t="str">
        <f>'３月'!O41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'４月'!O42</f>
        <v>-</v>
      </c>
      <c r="I114" s="88" t="str">
        <f>'５月'!O42</f>
        <v>-</v>
      </c>
      <c r="J114" s="88" t="str">
        <f>'６月'!O42</f>
        <v>-</v>
      </c>
      <c r="K114" s="88" t="str">
        <f>'７月'!O42</f>
        <v>-</v>
      </c>
      <c r="L114" s="88" t="str">
        <f>'８月'!O42</f>
        <v>-</v>
      </c>
      <c r="M114" s="88" t="str">
        <f>'９月'!O42</f>
        <v>-</v>
      </c>
      <c r="N114" s="88" t="str">
        <f>'１０月'!O42</f>
        <v>56</v>
      </c>
      <c r="O114" s="88" t="str">
        <f>'１１月'!O42</f>
        <v>-</v>
      </c>
      <c r="P114" s="88" t="str">
        <f>'１２月'!O42</f>
        <v>-</v>
      </c>
      <c r="Q114" s="88" t="str">
        <f>'１月'!O42</f>
        <v>-</v>
      </c>
      <c r="R114" s="88" t="str">
        <f>'２月'!O42</f>
        <v>-</v>
      </c>
      <c r="S114" s="89" t="str">
        <f>'３月'!O42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'４月'!O43</f>
        <v>-</v>
      </c>
      <c r="I115" s="88" t="str">
        <f>'５月'!O43</f>
        <v>-</v>
      </c>
      <c r="J115" s="88" t="str">
        <f>'６月'!O43</f>
        <v>-</v>
      </c>
      <c r="K115" s="88" t="str">
        <f>'７月'!O43</f>
        <v>-</v>
      </c>
      <c r="L115" s="88" t="str">
        <f>'８月'!O43</f>
        <v>-</v>
      </c>
      <c r="M115" s="88" t="str">
        <f>'９月'!O43</f>
        <v>-</v>
      </c>
      <c r="N115" s="88" t="str">
        <f>'１０月'!O43</f>
        <v>0.02未満</v>
      </c>
      <c r="O115" s="88" t="str">
        <f>'１１月'!O43</f>
        <v>-</v>
      </c>
      <c r="P115" s="88" t="str">
        <f>'１２月'!O43</f>
        <v>-</v>
      </c>
      <c r="Q115" s="88" t="str">
        <f>'１月'!O43</f>
        <v>-</v>
      </c>
      <c r="R115" s="88" t="str">
        <f>'２月'!O43</f>
        <v>-</v>
      </c>
      <c r="S115" s="89" t="str">
        <f>'３月'!O43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'４月'!O44</f>
        <v>-</v>
      </c>
      <c r="I116" s="88" t="str">
        <f>'５月'!O44</f>
        <v>-</v>
      </c>
      <c r="J116" s="88" t="str">
        <f>'６月'!O44</f>
        <v>-</v>
      </c>
      <c r="K116" s="88" t="str">
        <f>'７月'!O44</f>
        <v>-</v>
      </c>
      <c r="L116" s="88" t="str">
        <f>'８月'!O44</f>
        <v>-</v>
      </c>
      <c r="M116" s="88" t="str">
        <f>'９月'!O44</f>
        <v>-</v>
      </c>
      <c r="N116" s="88" t="str">
        <f>'１０月'!O44</f>
        <v>0.000001未満</v>
      </c>
      <c r="O116" s="88" t="str">
        <f>'１１月'!O44</f>
        <v>-</v>
      </c>
      <c r="P116" s="88" t="str">
        <f>'１２月'!O44</f>
        <v>-</v>
      </c>
      <c r="Q116" s="88" t="str">
        <f>'１月'!O44</f>
        <v>-</v>
      </c>
      <c r="R116" s="88" t="str">
        <f>'２月'!O44</f>
        <v>-</v>
      </c>
      <c r="S116" s="89" t="str">
        <f>'３月'!O44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'４月'!O45</f>
        <v>-</v>
      </c>
      <c r="I117" s="88" t="str">
        <f>'５月'!O45</f>
        <v>-</v>
      </c>
      <c r="J117" s="88" t="str">
        <f>'６月'!O45</f>
        <v>-</v>
      </c>
      <c r="K117" s="88" t="str">
        <f>'７月'!O45</f>
        <v>-</v>
      </c>
      <c r="L117" s="88" t="str">
        <f>'８月'!O45</f>
        <v>-</v>
      </c>
      <c r="M117" s="88" t="str">
        <f>'９月'!O45</f>
        <v>-</v>
      </c>
      <c r="N117" s="88" t="str">
        <f>'１０月'!O45</f>
        <v>0.000001未満</v>
      </c>
      <c r="O117" s="88" t="str">
        <f>'１１月'!O45</f>
        <v>-</v>
      </c>
      <c r="P117" s="88" t="str">
        <f>'１２月'!O45</f>
        <v>-</v>
      </c>
      <c r="Q117" s="88" t="str">
        <f>'１月'!O45</f>
        <v>-</v>
      </c>
      <c r="R117" s="88" t="str">
        <f>'２月'!O45</f>
        <v>-</v>
      </c>
      <c r="S117" s="89" t="str">
        <f>'３月'!O45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'４月'!O46</f>
        <v>-</v>
      </c>
      <c r="I118" s="88" t="str">
        <f>'５月'!O46</f>
        <v>-</v>
      </c>
      <c r="J118" s="88" t="str">
        <f>'６月'!O46</f>
        <v>-</v>
      </c>
      <c r="K118" s="88" t="str">
        <f>'７月'!O46</f>
        <v>-</v>
      </c>
      <c r="L118" s="88" t="str">
        <f>'８月'!O46</f>
        <v>-</v>
      </c>
      <c r="M118" s="88" t="str">
        <f>'９月'!O46</f>
        <v>-</v>
      </c>
      <c r="N118" s="88" t="str">
        <f>'１０月'!O46</f>
        <v>0.005未満</v>
      </c>
      <c r="O118" s="88" t="str">
        <f>'１１月'!O46</f>
        <v>-</v>
      </c>
      <c r="P118" s="88" t="str">
        <f>'１２月'!O46</f>
        <v>-</v>
      </c>
      <c r="Q118" s="88" t="str">
        <f>'１月'!O46</f>
        <v>-</v>
      </c>
      <c r="R118" s="88" t="str">
        <f>'２月'!O46</f>
        <v>-</v>
      </c>
      <c r="S118" s="89" t="str">
        <f>'３月'!O46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'４月'!O47</f>
        <v>-</v>
      </c>
      <c r="I119" s="88" t="str">
        <f>'５月'!O47</f>
        <v>-</v>
      </c>
      <c r="J119" s="88" t="str">
        <f>'６月'!O47</f>
        <v>-</v>
      </c>
      <c r="K119" s="88" t="str">
        <f>'７月'!O47</f>
        <v>-</v>
      </c>
      <c r="L119" s="88" t="str">
        <f>'８月'!O47</f>
        <v>-</v>
      </c>
      <c r="M119" s="88" t="str">
        <f>'９月'!O47</f>
        <v>-</v>
      </c>
      <c r="N119" s="88" t="str">
        <f>'１０月'!O47</f>
        <v>0.0005未満</v>
      </c>
      <c r="O119" s="88" t="str">
        <f>'１１月'!O47</f>
        <v>-</v>
      </c>
      <c r="P119" s="88" t="str">
        <f>'１２月'!O47</f>
        <v>-</v>
      </c>
      <c r="Q119" s="88" t="str">
        <f>'１月'!O47</f>
        <v>-</v>
      </c>
      <c r="R119" s="88" t="str">
        <f>'２月'!O47</f>
        <v>-</v>
      </c>
      <c r="S119" s="89" t="str">
        <f>'３月'!O47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'４月'!O48</f>
        <v>-</v>
      </c>
      <c r="I120" s="88" t="str">
        <f>'５月'!O48</f>
        <v>-</v>
      </c>
      <c r="J120" s="88" t="str">
        <f>'６月'!O48</f>
        <v>-</v>
      </c>
      <c r="K120" s="88" t="str">
        <f>'７月'!O48</f>
        <v>-</v>
      </c>
      <c r="L120" s="88" t="str">
        <f>'８月'!O48</f>
        <v>-</v>
      </c>
      <c r="M120" s="88" t="str">
        <f>'９月'!O48</f>
        <v>-</v>
      </c>
      <c r="N120" s="88" t="str">
        <f>'１０月'!O48</f>
        <v>0.50</v>
      </c>
      <c r="O120" s="88" t="str">
        <f>'１１月'!O48</f>
        <v>-</v>
      </c>
      <c r="P120" s="88" t="str">
        <f>'１２月'!O48</f>
        <v>-</v>
      </c>
      <c r="Q120" s="88" t="str">
        <f>'１月'!O48</f>
        <v>-</v>
      </c>
      <c r="R120" s="88" t="str">
        <f>'２月'!O48</f>
        <v>-</v>
      </c>
      <c r="S120" s="89" t="str">
        <f>'３月'!O48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'４月'!O49</f>
        <v>-</v>
      </c>
      <c r="I121" s="88" t="str">
        <f>'５月'!O49</f>
        <v>-</v>
      </c>
      <c r="J121" s="88" t="str">
        <f>'６月'!O49</f>
        <v>-</v>
      </c>
      <c r="K121" s="88" t="str">
        <f>'７月'!O49</f>
        <v>-</v>
      </c>
      <c r="L121" s="88" t="str">
        <f>'８月'!O49</f>
        <v>-</v>
      </c>
      <c r="M121" s="88" t="str">
        <f>'９月'!O49</f>
        <v>-</v>
      </c>
      <c r="N121" s="88" t="str">
        <f>'１０月'!O49</f>
        <v>7.5</v>
      </c>
      <c r="O121" s="88" t="str">
        <f>'１１月'!O49</f>
        <v>-</v>
      </c>
      <c r="P121" s="88" t="str">
        <f>'１２月'!O49</f>
        <v>-</v>
      </c>
      <c r="Q121" s="88" t="str">
        <f>'１月'!O49</f>
        <v>-</v>
      </c>
      <c r="R121" s="88" t="str">
        <f>'２月'!O49</f>
        <v>-</v>
      </c>
      <c r="S121" s="89" t="str">
        <f>'３月'!O49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'４月'!O50</f>
        <v>-</v>
      </c>
      <c r="I122" s="88" t="str">
        <f>'５月'!O50</f>
        <v>-</v>
      </c>
      <c r="J122" s="88" t="str">
        <f>'６月'!O50</f>
        <v>-</v>
      </c>
      <c r="K122" s="88" t="str">
        <f>'７月'!O50</f>
        <v>-</v>
      </c>
      <c r="L122" s="88" t="str">
        <f>'８月'!O50</f>
        <v>-</v>
      </c>
      <c r="M122" s="88" t="str">
        <f>'９月'!O50</f>
        <v>-</v>
      </c>
      <c r="N122" s="88" t="str">
        <f>'１０月'!O50</f>
        <v>-</v>
      </c>
      <c r="O122" s="88" t="str">
        <f>'１１月'!O50</f>
        <v>-</v>
      </c>
      <c r="P122" s="88" t="str">
        <f>'１２月'!O50</f>
        <v>-</v>
      </c>
      <c r="Q122" s="88" t="str">
        <f>'１月'!O50</f>
        <v>-</v>
      </c>
      <c r="R122" s="88" t="str">
        <f>'２月'!O50</f>
        <v>-</v>
      </c>
      <c r="S122" s="89" t="str">
        <f>'３月'!O50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'４月'!O51</f>
        <v>-</v>
      </c>
      <c r="I123" s="88" t="str">
        <f>'５月'!O51</f>
        <v>-</v>
      </c>
      <c r="J123" s="88" t="str">
        <f>'６月'!O51</f>
        <v>-</v>
      </c>
      <c r="K123" s="88" t="str">
        <f>'７月'!O51</f>
        <v>-</v>
      </c>
      <c r="L123" s="88" t="str">
        <f>'８月'!O51</f>
        <v>-</v>
      </c>
      <c r="M123" s="88" t="str">
        <f>'９月'!O51</f>
        <v>-</v>
      </c>
      <c r="N123" s="88" t="str">
        <f>'１０月'!O51</f>
        <v>異常なし</v>
      </c>
      <c r="O123" s="88" t="str">
        <f>'１１月'!O51</f>
        <v>-</v>
      </c>
      <c r="P123" s="88" t="str">
        <f>'１２月'!O51</f>
        <v>-</v>
      </c>
      <c r="Q123" s="88" t="str">
        <f>'１月'!O51</f>
        <v>-</v>
      </c>
      <c r="R123" s="88" t="str">
        <f>'２月'!O51</f>
        <v>-</v>
      </c>
      <c r="S123" s="89" t="str">
        <f>'３月'!O51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'４月'!O52</f>
        <v>-</v>
      </c>
      <c r="I124" s="88" t="str">
        <f>'５月'!O52</f>
        <v>-</v>
      </c>
      <c r="J124" s="88" t="str">
        <f>'６月'!O52</f>
        <v>-</v>
      </c>
      <c r="K124" s="88" t="str">
        <f>'７月'!O52</f>
        <v>-</v>
      </c>
      <c r="L124" s="88" t="str">
        <f>'８月'!O52</f>
        <v>-</v>
      </c>
      <c r="M124" s="88" t="str">
        <f>'９月'!O52</f>
        <v>-</v>
      </c>
      <c r="N124" s="88" t="str">
        <f>'１０月'!O52</f>
        <v>3.9</v>
      </c>
      <c r="O124" s="88" t="str">
        <f>'１１月'!O52</f>
        <v>-</v>
      </c>
      <c r="P124" s="88" t="str">
        <f>'１２月'!O52</f>
        <v>-</v>
      </c>
      <c r="Q124" s="88" t="str">
        <f>'１月'!O52</f>
        <v>-</v>
      </c>
      <c r="R124" s="88" t="str">
        <f>'２月'!O52</f>
        <v>-</v>
      </c>
      <c r="S124" s="89" t="str">
        <f>'３月'!O52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'４月'!O53</f>
        <v>-</v>
      </c>
      <c r="I125" s="88" t="str">
        <f>'５月'!O53</f>
        <v>-</v>
      </c>
      <c r="J125" s="88" t="str">
        <f>'６月'!O53</f>
        <v>-</v>
      </c>
      <c r="K125" s="88" t="str">
        <f>'７月'!O53</f>
        <v>-</v>
      </c>
      <c r="L125" s="88" t="str">
        <f>'８月'!O53</f>
        <v>-</v>
      </c>
      <c r="M125" s="88" t="str">
        <f>'９月'!O53</f>
        <v>-</v>
      </c>
      <c r="N125" s="88" t="str">
        <f>'１０月'!O53</f>
        <v>1.2</v>
      </c>
      <c r="O125" s="88" t="str">
        <f>'１１月'!O53</f>
        <v>-</v>
      </c>
      <c r="P125" s="88" t="str">
        <f>'１２月'!O53</f>
        <v>-</v>
      </c>
      <c r="Q125" s="88" t="str">
        <f>'１月'!O53</f>
        <v>-</v>
      </c>
      <c r="R125" s="88" t="str">
        <f>'２月'!O53</f>
        <v>-</v>
      </c>
      <c r="S125" s="89" t="str">
        <f>'３月'!O53</f>
        <v>-</v>
      </c>
    </row>
    <row r="126" spans="1:19" s="34" customFormat="1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'４月'!O54</f>
        <v>-</v>
      </c>
      <c r="I126" s="88" t="str">
        <f>'５月'!O54</f>
        <v>-</v>
      </c>
      <c r="J126" s="88" t="str">
        <f>'６月'!O54</f>
        <v>-</v>
      </c>
      <c r="K126" s="88" t="str">
        <f>'７月'!O54</f>
        <v>-</v>
      </c>
      <c r="L126" s="88" t="str">
        <f>'８月'!O54</f>
        <v>-</v>
      </c>
      <c r="M126" s="88" t="str">
        <f>'９月'!O54</f>
        <v>-</v>
      </c>
      <c r="N126" s="88" t="str">
        <f>'１０月'!O54</f>
        <v>-</v>
      </c>
      <c r="O126" s="88" t="str">
        <f>'１１月'!O54</f>
        <v>-</v>
      </c>
      <c r="P126" s="88" t="str">
        <f>'１２月'!O54</f>
        <v>-</v>
      </c>
      <c r="Q126" s="88" t="str">
        <f>'１月'!O54</f>
        <v>-</v>
      </c>
      <c r="R126" s="88" t="str">
        <f>'２月'!O54</f>
        <v>-</v>
      </c>
      <c r="S126" s="89" t="str">
        <f>'３月'!O54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'４月'!O57</f>
        <v>-</v>
      </c>
      <c r="I129" s="88" t="str">
        <f>'５月'!O57</f>
        <v>20</v>
      </c>
      <c r="J129" s="88" t="str">
        <f>'６月'!O57</f>
        <v>-</v>
      </c>
      <c r="K129" s="88" t="str">
        <f>'７月'!O57</f>
        <v>17</v>
      </c>
      <c r="L129" s="88" t="str">
        <f>'８月'!O57</f>
        <v>-</v>
      </c>
      <c r="M129" s="88" t="str">
        <f>'９月'!O57</f>
        <v>17</v>
      </c>
      <c r="N129" s="88" t="str">
        <f>'１０月'!O57</f>
        <v>72</v>
      </c>
      <c r="O129" s="88" t="str">
        <f>'１１月'!O57</f>
        <v>-</v>
      </c>
      <c r="P129" s="88" t="str">
        <f>'１２月'!O57</f>
        <v>-</v>
      </c>
      <c r="Q129" s="88" t="str">
        <f>'１月'!O57</f>
        <v>-</v>
      </c>
      <c r="R129" s="88" t="str">
        <f>'２月'!O57</f>
        <v>-</v>
      </c>
      <c r="S129" s="89" t="str">
        <f>'３月'!O57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'４月'!O58</f>
        <v>-</v>
      </c>
      <c r="I130" s="88" t="str">
        <f>'５月'!O58</f>
        <v>1</v>
      </c>
      <c r="J130" s="88" t="str">
        <f>'６月'!O58</f>
        <v>-</v>
      </c>
      <c r="K130" s="88" t="str">
        <f>'７月'!O58</f>
        <v>4</v>
      </c>
      <c r="L130" s="88" t="str">
        <f>'８月'!O58</f>
        <v>-</v>
      </c>
      <c r="M130" s="88" t="str">
        <f>'９月'!O58</f>
        <v>4</v>
      </c>
      <c r="N130" s="88" t="str">
        <f>'１０月'!O58</f>
        <v>0</v>
      </c>
      <c r="O130" s="88" t="str">
        <f>'１１月'!O58</f>
        <v>-</v>
      </c>
      <c r="P130" s="88" t="str">
        <f>'１２月'!O58</f>
        <v>-</v>
      </c>
      <c r="Q130" s="88" t="str">
        <f>'１月'!O58</f>
        <v>-</v>
      </c>
      <c r="R130" s="88" t="str">
        <f>'２月'!O58</f>
        <v>-</v>
      </c>
      <c r="S130" s="89" t="str">
        <f>'３月'!O58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'４月'!O59</f>
        <v>-</v>
      </c>
      <c r="I131" s="88" t="str">
        <f>'５月'!O59</f>
        <v>-</v>
      </c>
      <c r="J131" s="88" t="str">
        <f>'６月'!O59</f>
        <v>-</v>
      </c>
      <c r="K131" s="88" t="str">
        <f>'７月'!O59</f>
        <v>-</v>
      </c>
      <c r="L131" s="88" t="str">
        <f>'８月'!O59</f>
        <v>0</v>
      </c>
      <c r="M131" s="88" t="str">
        <f>'９月'!O59</f>
        <v>-</v>
      </c>
      <c r="N131" s="88" t="str">
        <f>'１０月'!O59</f>
        <v>-</v>
      </c>
      <c r="O131" s="88" t="str">
        <f>'１１月'!O59</f>
        <v>-</v>
      </c>
      <c r="P131" s="88" t="str">
        <f>'１２月'!O59</f>
        <v>-</v>
      </c>
      <c r="Q131" s="88" t="str">
        <f>'１月'!O59</f>
        <v>-</v>
      </c>
      <c r="R131" s="88" t="str">
        <f>'２月'!O59</f>
        <v>-</v>
      </c>
      <c r="S131" s="89" t="str">
        <f>'３月'!O59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'４月'!O60</f>
        <v>-</v>
      </c>
      <c r="I132" s="88" t="str">
        <f>'５月'!O60</f>
        <v>-</v>
      </c>
      <c r="J132" s="88" t="str">
        <f>'６月'!O60</f>
        <v>-</v>
      </c>
      <c r="K132" s="88" t="str">
        <f>'７月'!O60</f>
        <v>-</v>
      </c>
      <c r="L132" s="88" t="str">
        <f>'８月'!O60</f>
        <v>0</v>
      </c>
      <c r="M132" s="88" t="str">
        <f>'９月'!O60</f>
        <v>-</v>
      </c>
      <c r="N132" s="88" t="str">
        <f>'１０月'!O60</f>
        <v>-</v>
      </c>
      <c r="O132" s="88" t="str">
        <f>'１１月'!O60</f>
        <v>-</v>
      </c>
      <c r="P132" s="88" t="str">
        <f>'１２月'!O60</f>
        <v>-</v>
      </c>
      <c r="Q132" s="88" t="str">
        <f>'１月'!O60</f>
        <v>-</v>
      </c>
      <c r="R132" s="88" t="str">
        <f>'２月'!O60</f>
        <v>-</v>
      </c>
      <c r="S132" s="89" t="str">
        <f>'３月'!O60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248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'４月'!O63</f>
        <v>-</v>
      </c>
      <c r="I135" s="88" t="str">
        <f>'５月'!O63</f>
        <v>-</v>
      </c>
      <c r="J135" s="88" t="str">
        <f>'６月'!O63</f>
        <v>-</v>
      </c>
      <c r="K135" s="88" t="str">
        <f>'７月'!O63</f>
        <v>-</v>
      </c>
      <c r="L135" s="88" t="str">
        <f>'８月'!O63</f>
        <v>-</v>
      </c>
      <c r="M135" s="88" t="str">
        <f>'９月'!O63</f>
        <v>-</v>
      </c>
      <c r="N135" s="88" t="str">
        <f>'１０月'!O63</f>
        <v>-</v>
      </c>
      <c r="O135" s="88" t="str">
        <f>'１１月'!O63</f>
        <v>-</v>
      </c>
      <c r="P135" s="88" t="str">
        <f>'１２月'!O63</f>
        <v>-</v>
      </c>
      <c r="Q135" s="88" t="str">
        <f>'１月'!O63</f>
        <v>-</v>
      </c>
      <c r="R135" s="88" t="str">
        <f>'２月'!O63</f>
        <v>-</v>
      </c>
      <c r="S135" s="89" t="str">
        <f>'３月'!O63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'４月'!O64</f>
        <v>-</v>
      </c>
      <c r="I136" s="88" t="str">
        <f>'５月'!O64</f>
        <v>-</v>
      </c>
      <c r="J136" s="88" t="str">
        <f>'６月'!O64</f>
        <v>-</v>
      </c>
      <c r="K136" s="88" t="str">
        <f>'７月'!O64</f>
        <v>-</v>
      </c>
      <c r="L136" s="88" t="str">
        <f>'８月'!O64</f>
        <v>-</v>
      </c>
      <c r="M136" s="88" t="str">
        <f>'９月'!O64</f>
        <v>-</v>
      </c>
      <c r="N136" s="88" t="str">
        <f>'１０月'!O64</f>
        <v>20.8</v>
      </c>
      <c r="O136" s="88" t="str">
        <f>'１１月'!O64</f>
        <v>-</v>
      </c>
      <c r="P136" s="88" t="str">
        <f>'１２月'!O64</f>
        <v>-</v>
      </c>
      <c r="Q136" s="88" t="str">
        <f>'１月'!O64</f>
        <v>-</v>
      </c>
      <c r="R136" s="88" t="str">
        <f>'２月'!O64</f>
        <v>-</v>
      </c>
      <c r="S136" s="89" t="str">
        <f>'３月'!O64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'４月'!O65</f>
        <v>-</v>
      </c>
      <c r="I137" s="88" t="str">
        <f>'５月'!O65</f>
        <v>-</v>
      </c>
      <c r="J137" s="88" t="str">
        <f>'６月'!O65</f>
        <v>-</v>
      </c>
      <c r="K137" s="88" t="str">
        <f>'７月'!O65</f>
        <v>-</v>
      </c>
      <c r="L137" s="88" t="str">
        <f>'８月'!O65</f>
        <v>-</v>
      </c>
      <c r="M137" s="88" t="str">
        <f>'９月'!O65</f>
        <v>-</v>
      </c>
      <c r="N137" s="88" t="str">
        <f>'１０月'!O65</f>
        <v>13.3</v>
      </c>
      <c r="O137" s="88" t="str">
        <f>'１１月'!O65</f>
        <v>-</v>
      </c>
      <c r="P137" s="88" t="str">
        <f>'１２月'!O65</f>
        <v>-</v>
      </c>
      <c r="Q137" s="88" t="str">
        <f>'１月'!O65</f>
        <v>-</v>
      </c>
      <c r="R137" s="88" t="str">
        <f>'２月'!O65</f>
        <v>-</v>
      </c>
      <c r="S137" s="89" t="str">
        <f>'３月'!O65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'４月'!O68</f>
        <v>-</v>
      </c>
      <c r="I140" s="88" t="str">
        <f>'５月'!O68</f>
        <v>-</v>
      </c>
      <c r="J140" s="88" t="str">
        <f>'６月'!O68</f>
        <v>-</v>
      </c>
      <c r="K140" s="88" t="str">
        <f>'７月'!O68</f>
        <v>-</v>
      </c>
      <c r="L140" s="88" t="str">
        <f>'８月'!O68</f>
        <v>-</v>
      </c>
      <c r="M140" s="88" t="str">
        <f>'９月'!O68</f>
        <v>-</v>
      </c>
      <c r="N140" s="88" t="str">
        <f>'１０月'!O68</f>
        <v>-</v>
      </c>
      <c r="O140" s="88" t="str">
        <f>'１１月'!O68</f>
        <v>-</v>
      </c>
      <c r="P140" s="88" t="str">
        <f>'１２月'!O68</f>
        <v>-</v>
      </c>
      <c r="Q140" s="88" t="str">
        <f>'１月'!O68</f>
        <v>-</v>
      </c>
      <c r="R140" s="88" t="str">
        <f>'２月'!O68</f>
        <v>-</v>
      </c>
      <c r="S140" s="89" t="str">
        <f>'３月'!O68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'４月'!O69</f>
        <v>-</v>
      </c>
      <c r="I141" s="88" t="str">
        <f>'５月'!O69</f>
        <v>17.2</v>
      </c>
      <c r="J141" s="88" t="str">
        <f>'６月'!O69</f>
        <v>-</v>
      </c>
      <c r="K141" s="88" t="str">
        <f>'７月'!O69</f>
        <v>26.5</v>
      </c>
      <c r="L141" s="88" t="str">
        <f>'８月'!O69</f>
        <v>29.5</v>
      </c>
      <c r="M141" s="88" t="str">
        <f>'９月'!O69</f>
        <v>26.5</v>
      </c>
      <c r="N141" s="88" t="str">
        <f>'１０月'!O69</f>
        <v>20.8</v>
      </c>
      <c r="O141" s="88" t="str">
        <f>'１１月'!O69</f>
        <v>-</v>
      </c>
      <c r="P141" s="88" t="str">
        <f>'１２月'!O69</f>
        <v>-</v>
      </c>
      <c r="Q141" s="88" t="str">
        <f>'１月'!O69</f>
        <v>-</v>
      </c>
      <c r="R141" s="88" t="str">
        <f>'２月'!O69</f>
        <v>-</v>
      </c>
      <c r="S141" s="89" t="str">
        <f>'３月'!O69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'４月'!O70</f>
        <v>-</v>
      </c>
      <c r="I142" s="88" t="str">
        <f>'５月'!O70</f>
        <v>11.1</v>
      </c>
      <c r="J142" s="88" t="str">
        <f>'６月'!O70</f>
        <v>-</v>
      </c>
      <c r="K142" s="88" t="str">
        <f>'７月'!O70</f>
        <v>16.0</v>
      </c>
      <c r="L142" s="88" t="str">
        <f>'８月'!O70</f>
        <v>18.5</v>
      </c>
      <c r="M142" s="88" t="str">
        <f>'９月'!O70</f>
        <v>16.0</v>
      </c>
      <c r="N142" s="88" t="str">
        <f>'１０月'!O70</f>
        <v>13.3</v>
      </c>
      <c r="O142" s="88" t="str">
        <f>'１１月'!O70</f>
        <v>-</v>
      </c>
      <c r="P142" s="88" t="str">
        <f>'１２月'!O70</f>
        <v>-</v>
      </c>
      <c r="Q142" s="88" t="str">
        <f>'１月'!O70</f>
        <v>-</v>
      </c>
      <c r="R142" s="88" t="str">
        <f>'２月'!O70</f>
        <v>-</v>
      </c>
      <c r="S142" s="89" t="str">
        <f>'３月'!O70</f>
        <v>-</v>
      </c>
    </row>
  </sheetData>
  <sheetProtection password="F5D9" sheet="1" objects="1" scenarios="1"/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60" orientation="landscape" horizontalDpi="300" verticalDpi="300" r:id="rId1"/>
  <headerFooter alignWithMargins="0"/>
  <rowBreaks count="1" manualBreakCount="1">
    <brk id="7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S142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207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'４月'!P4</f>
        <v>0</v>
      </c>
      <c r="I5" s="88" t="str">
        <f>'５月'!P4</f>
        <v>0</v>
      </c>
      <c r="J5" s="88">
        <f>'６月'!P4</f>
        <v>0</v>
      </c>
      <c r="K5" s="88">
        <f>'７月'!P4</f>
        <v>0</v>
      </c>
      <c r="L5" s="88" t="str">
        <f>'８月'!P4</f>
        <v>0</v>
      </c>
      <c r="M5" s="88">
        <f>'９月'!P4</f>
        <v>0</v>
      </c>
      <c r="N5" s="88">
        <f>'１０月'!P4</f>
        <v>0</v>
      </c>
      <c r="O5" s="88" t="str">
        <f>'１１月'!P4</f>
        <v>0</v>
      </c>
      <c r="P5" s="88">
        <f>'１２月'!P4</f>
        <v>0</v>
      </c>
      <c r="Q5" s="88">
        <f>'１月'!P4</f>
        <v>0</v>
      </c>
      <c r="R5" s="88" t="str">
        <f>'２月'!P4</f>
        <v>0</v>
      </c>
      <c r="S5" s="89">
        <f>'３月'!P4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'４月'!P5</f>
        <v>検出しない</v>
      </c>
      <c r="I6" s="88" t="str">
        <f>'５月'!P5</f>
        <v>検出しない</v>
      </c>
      <c r="J6" s="88" t="str">
        <f>'６月'!P5</f>
        <v>検出しない</v>
      </c>
      <c r="K6" s="88" t="str">
        <f>'７月'!P5</f>
        <v>検出しない</v>
      </c>
      <c r="L6" s="88" t="str">
        <f>'８月'!P5</f>
        <v>検出しない</v>
      </c>
      <c r="M6" s="88" t="str">
        <f>'９月'!P5</f>
        <v>検出しない</v>
      </c>
      <c r="N6" s="88" t="str">
        <f>'１０月'!P5</f>
        <v>検出しない</v>
      </c>
      <c r="O6" s="88" t="str">
        <f>'１１月'!P5</f>
        <v>検出しない</v>
      </c>
      <c r="P6" s="88" t="str">
        <f>'１２月'!P5</f>
        <v>検出しない</v>
      </c>
      <c r="Q6" s="88" t="str">
        <f>'１月'!P5</f>
        <v>検出しない</v>
      </c>
      <c r="R6" s="88" t="str">
        <f>'２月'!P5</f>
        <v>検出しない</v>
      </c>
      <c r="S6" s="89" t="str">
        <f>'３月'!P5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'４月'!P6</f>
        <v>-</v>
      </c>
      <c r="I7" s="88" t="str">
        <f>'５月'!P6</f>
        <v>-</v>
      </c>
      <c r="J7" s="88" t="str">
        <f>'６月'!P6</f>
        <v>-</v>
      </c>
      <c r="K7" s="88" t="str">
        <f>'７月'!P6</f>
        <v>-</v>
      </c>
      <c r="L7" s="88" t="str">
        <f>'８月'!P6</f>
        <v>0.0003未満</v>
      </c>
      <c r="M7" s="88" t="str">
        <f>'９月'!P6</f>
        <v>-</v>
      </c>
      <c r="N7" s="88" t="str">
        <f>'１０月'!P6</f>
        <v>-</v>
      </c>
      <c r="O7" s="88" t="str">
        <f>'１１月'!P6</f>
        <v>0.0003未満</v>
      </c>
      <c r="P7" s="88" t="str">
        <f>'１２月'!P6</f>
        <v>-</v>
      </c>
      <c r="Q7" s="88" t="str">
        <f>'１月'!P6</f>
        <v>-</v>
      </c>
      <c r="R7" s="88" t="str">
        <f>'２月'!P6</f>
        <v>0.0003未満</v>
      </c>
      <c r="S7" s="89" t="str">
        <f>'３月'!P6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'４月'!P7</f>
        <v>-</v>
      </c>
      <c r="I8" s="88" t="str">
        <f>'５月'!P7</f>
        <v>-</v>
      </c>
      <c r="J8" s="88" t="str">
        <f>'６月'!P7</f>
        <v>-</v>
      </c>
      <c r="K8" s="88" t="str">
        <f>'７月'!P7</f>
        <v>-</v>
      </c>
      <c r="L8" s="88" t="str">
        <f>'８月'!P7</f>
        <v>0.00005未満</v>
      </c>
      <c r="M8" s="88" t="str">
        <f>'９月'!P7</f>
        <v>-</v>
      </c>
      <c r="N8" s="88" t="str">
        <f>'１０月'!P7</f>
        <v>-</v>
      </c>
      <c r="O8" s="88" t="str">
        <f>'１１月'!P7</f>
        <v>0.00005未満</v>
      </c>
      <c r="P8" s="88" t="str">
        <f>'１２月'!P7</f>
        <v>-</v>
      </c>
      <c r="Q8" s="88" t="str">
        <f>'１月'!P7</f>
        <v>-</v>
      </c>
      <c r="R8" s="88" t="str">
        <f>'２月'!P7</f>
        <v>0.00005未満</v>
      </c>
      <c r="S8" s="89" t="str">
        <f>'３月'!P7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'４月'!P8</f>
        <v>-</v>
      </c>
      <c r="I9" s="88" t="str">
        <f>'５月'!P8</f>
        <v>-</v>
      </c>
      <c r="J9" s="88" t="str">
        <f>'６月'!P8</f>
        <v>-</v>
      </c>
      <c r="K9" s="88" t="str">
        <f>'７月'!P8</f>
        <v>-</v>
      </c>
      <c r="L9" s="88" t="str">
        <f>'８月'!P8</f>
        <v>0.001未満</v>
      </c>
      <c r="M9" s="88" t="str">
        <f>'９月'!P8</f>
        <v>-</v>
      </c>
      <c r="N9" s="88" t="str">
        <f>'１０月'!P8</f>
        <v>-</v>
      </c>
      <c r="O9" s="88" t="str">
        <f>'１１月'!P8</f>
        <v>0.001未満</v>
      </c>
      <c r="P9" s="88" t="str">
        <f>'１２月'!P8</f>
        <v>-</v>
      </c>
      <c r="Q9" s="88" t="str">
        <f>'１月'!P8</f>
        <v>-</v>
      </c>
      <c r="R9" s="88" t="str">
        <f>'２月'!P8</f>
        <v>0.001未満</v>
      </c>
      <c r="S9" s="89" t="str">
        <f>'３月'!P8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'４月'!P9</f>
        <v>-</v>
      </c>
      <c r="I10" s="88" t="str">
        <f>'５月'!P9</f>
        <v>0.001</v>
      </c>
      <c r="J10" s="88" t="str">
        <f>'６月'!P9</f>
        <v>-</v>
      </c>
      <c r="K10" s="88" t="str">
        <f>'７月'!P9</f>
        <v>-</v>
      </c>
      <c r="L10" s="88" t="str">
        <f>'８月'!P9</f>
        <v>0.001</v>
      </c>
      <c r="M10" s="88" t="str">
        <f>'９月'!P9</f>
        <v>-</v>
      </c>
      <c r="N10" s="88" t="str">
        <f>'１０月'!P9</f>
        <v>-</v>
      </c>
      <c r="O10" s="88" t="str">
        <f>'１１月'!P9</f>
        <v>0.0013</v>
      </c>
      <c r="P10" s="88" t="str">
        <f>'１２月'!P9</f>
        <v>-</v>
      </c>
      <c r="Q10" s="88" t="str">
        <f>'１月'!P9</f>
        <v>-</v>
      </c>
      <c r="R10" s="88" t="str">
        <f>'２月'!P9</f>
        <v>0.001未満</v>
      </c>
      <c r="S10" s="89" t="str">
        <f>'３月'!P9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'４月'!P10</f>
        <v>-</v>
      </c>
      <c r="I11" s="88" t="str">
        <f>'５月'!P10</f>
        <v>-</v>
      </c>
      <c r="J11" s="88" t="str">
        <f>'６月'!P10</f>
        <v>-</v>
      </c>
      <c r="K11" s="88" t="str">
        <f>'７月'!P10</f>
        <v>-</v>
      </c>
      <c r="L11" s="88" t="str">
        <f>'８月'!P10</f>
        <v>0.001未満</v>
      </c>
      <c r="M11" s="88" t="str">
        <f>'９月'!P10</f>
        <v>-</v>
      </c>
      <c r="N11" s="88" t="str">
        <f>'１０月'!P10</f>
        <v>-</v>
      </c>
      <c r="O11" s="88" t="str">
        <f>'１１月'!P10</f>
        <v>0.001未満</v>
      </c>
      <c r="P11" s="88" t="str">
        <f>'１２月'!P10</f>
        <v>-</v>
      </c>
      <c r="Q11" s="88" t="str">
        <f>'１月'!P10</f>
        <v>-</v>
      </c>
      <c r="R11" s="88" t="str">
        <f>'２月'!P10</f>
        <v>0.001未満</v>
      </c>
      <c r="S11" s="89" t="str">
        <f>'３月'!P10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'４月'!P11</f>
        <v>-</v>
      </c>
      <c r="I12" s="88" t="str">
        <f>'５月'!P11</f>
        <v>-</v>
      </c>
      <c r="J12" s="88" t="str">
        <f>'６月'!P11</f>
        <v>-</v>
      </c>
      <c r="K12" s="88" t="str">
        <f>'７月'!P11</f>
        <v>-</v>
      </c>
      <c r="L12" s="88" t="str">
        <f>'８月'!P11</f>
        <v>0.005未満</v>
      </c>
      <c r="M12" s="88" t="str">
        <f>'９月'!P11</f>
        <v>-</v>
      </c>
      <c r="N12" s="88" t="str">
        <f>'１０月'!P11</f>
        <v>-</v>
      </c>
      <c r="O12" s="88" t="str">
        <f>'１１月'!P11</f>
        <v>0.005未満</v>
      </c>
      <c r="P12" s="88" t="str">
        <f>'１２月'!P11</f>
        <v>-</v>
      </c>
      <c r="Q12" s="88" t="str">
        <f>'１月'!P11</f>
        <v>-</v>
      </c>
      <c r="R12" s="88" t="str">
        <f>'２月'!P11</f>
        <v>0.005未満</v>
      </c>
      <c r="S12" s="89" t="str">
        <f>'３月'!P11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'４月'!P12</f>
        <v>-</v>
      </c>
      <c r="I13" s="88" t="str">
        <f>'５月'!P12</f>
        <v>0.001未満</v>
      </c>
      <c r="J13" s="88" t="str">
        <f>'６月'!P12</f>
        <v>-</v>
      </c>
      <c r="K13" s="88" t="str">
        <f>'７月'!P12</f>
        <v>-</v>
      </c>
      <c r="L13" s="88" t="str">
        <f>'８月'!P12</f>
        <v>0.001未満</v>
      </c>
      <c r="M13" s="88" t="str">
        <f>'９月'!P12</f>
        <v>-</v>
      </c>
      <c r="N13" s="88" t="str">
        <f>'１０月'!P12</f>
        <v>-</v>
      </c>
      <c r="O13" s="88" t="str">
        <f>'１１月'!P12</f>
        <v>0.001未満</v>
      </c>
      <c r="P13" s="88" t="str">
        <f>'１２月'!P12</f>
        <v>-</v>
      </c>
      <c r="Q13" s="88" t="str">
        <f>'１月'!P12</f>
        <v>-</v>
      </c>
      <c r="R13" s="88" t="str">
        <f>'２月'!P12</f>
        <v>0.001未満</v>
      </c>
      <c r="S13" s="89" t="str">
        <f>'３月'!P12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'４月'!P13</f>
        <v>-</v>
      </c>
      <c r="I14" s="88" t="str">
        <f>'５月'!P13</f>
        <v>1.5</v>
      </c>
      <c r="J14" s="88" t="str">
        <f>'６月'!P13</f>
        <v>-</v>
      </c>
      <c r="K14" s="88" t="str">
        <f>'７月'!P13</f>
        <v>-</v>
      </c>
      <c r="L14" s="88" t="str">
        <f>'８月'!P13</f>
        <v>1.5</v>
      </c>
      <c r="M14" s="88" t="str">
        <f>'９月'!P13</f>
        <v>-</v>
      </c>
      <c r="N14" s="88" t="str">
        <f>'１０月'!P13</f>
        <v>-</v>
      </c>
      <c r="O14" s="88" t="str">
        <f>'１１月'!P13</f>
        <v>2.2</v>
      </c>
      <c r="P14" s="88" t="str">
        <f>'１２月'!P13</f>
        <v>-</v>
      </c>
      <c r="Q14" s="88" t="str">
        <f>'１月'!P13</f>
        <v>-</v>
      </c>
      <c r="R14" s="88" t="str">
        <f>'２月'!P13</f>
        <v>1.5</v>
      </c>
      <c r="S14" s="89" t="str">
        <f>'３月'!P13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'４月'!P14</f>
        <v>-</v>
      </c>
      <c r="I15" s="88" t="str">
        <f>'５月'!P14</f>
        <v>-</v>
      </c>
      <c r="J15" s="88" t="str">
        <f>'６月'!P14</f>
        <v>-</v>
      </c>
      <c r="K15" s="88" t="str">
        <f>'７月'!P14</f>
        <v>-</v>
      </c>
      <c r="L15" s="88" t="str">
        <f>'８月'!P14</f>
        <v>0.08未満</v>
      </c>
      <c r="M15" s="88" t="str">
        <f>'９月'!P14</f>
        <v>-</v>
      </c>
      <c r="N15" s="88" t="str">
        <f>'１０月'!P14</f>
        <v>-</v>
      </c>
      <c r="O15" s="88" t="str">
        <f>'１１月'!P14</f>
        <v>0.08未満</v>
      </c>
      <c r="P15" s="88" t="str">
        <f>'１２月'!P14</f>
        <v>-</v>
      </c>
      <c r="Q15" s="88" t="str">
        <f>'１月'!P14</f>
        <v>-</v>
      </c>
      <c r="R15" s="88" t="str">
        <f>'２月'!P14</f>
        <v>0.08未満</v>
      </c>
      <c r="S15" s="89" t="str">
        <f>'３月'!P14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'４月'!P15</f>
        <v>-</v>
      </c>
      <c r="I16" s="88" t="str">
        <f>'５月'!P15</f>
        <v>-</v>
      </c>
      <c r="J16" s="88" t="str">
        <f>'６月'!P15</f>
        <v>-</v>
      </c>
      <c r="K16" s="88" t="str">
        <f>'７月'!P15</f>
        <v>-</v>
      </c>
      <c r="L16" s="88" t="str">
        <f>'８月'!P15</f>
        <v>0.1未満</v>
      </c>
      <c r="M16" s="88" t="str">
        <f>'９月'!P15</f>
        <v>-</v>
      </c>
      <c r="N16" s="88" t="str">
        <f>'１０月'!P15</f>
        <v>-</v>
      </c>
      <c r="O16" s="88" t="str">
        <f>'１１月'!P15</f>
        <v>0.1未満</v>
      </c>
      <c r="P16" s="88" t="str">
        <f>'１２月'!P15</f>
        <v>-</v>
      </c>
      <c r="Q16" s="88" t="str">
        <f>'１月'!P15</f>
        <v>-</v>
      </c>
      <c r="R16" s="88" t="str">
        <f>'２月'!P15</f>
        <v>0.1未満</v>
      </c>
      <c r="S16" s="89" t="str">
        <f>'３月'!P15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'４月'!P16</f>
        <v>-</v>
      </c>
      <c r="I17" s="88" t="str">
        <f>'５月'!P16</f>
        <v>-</v>
      </c>
      <c r="J17" s="88" t="str">
        <f>'６月'!P16</f>
        <v>-</v>
      </c>
      <c r="K17" s="88" t="str">
        <f>'７月'!P16</f>
        <v>-</v>
      </c>
      <c r="L17" s="88" t="str">
        <f>'８月'!P16</f>
        <v>0.0002未満</v>
      </c>
      <c r="M17" s="88" t="str">
        <f>'９月'!P16</f>
        <v>-</v>
      </c>
      <c r="N17" s="88" t="str">
        <f>'１０月'!P16</f>
        <v>-</v>
      </c>
      <c r="O17" s="88" t="str">
        <f>'１１月'!P16</f>
        <v>0.0002未満</v>
      </c>
      <c r="P17" s="88" t="str">
        <f>'１２月'!P16</f>
        <v>-</v>
      </c>
      <c r="Q17" s="88" t="str">
        <f>'１月'!P16</f>
        <v>-</v>
      </c>
      <c r="R17" s="88" t="str">
        <f>'２月'!P16</f>
        <v>0.0002未満</v>
      </c>
      <c r="S17" s="89" t="str">
        <f>'３月'!P16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'４月'!P17</f>
        <v>-</v>
      </c>
      <c r="I18" s="88" t="str">
        <f>'５月'!P17</f>
        <v>-</v>
      </c>
      <c r="J18" s="88" t="str">
        <f>'６月'!P17</f>
        <v>-</v>
      </c>
      <c r="K18" s="88" t="str">
        <f>'７月'!P17</f>
        <v>-</v>
      </c>
      <c r="L18" s="88" t="str">
        <f>'８月'!P17</f>
        <v>0.005未満</v>
      </c>
      <c r="M18" s="88" t="str">
        <f>'９月'!P17</f>
        <v>-</v>
      </c>
      <c r="N18" s="88" t="str">
        <f>'１０月'!P17</f>
        <v>-</v>
      </c>
      <c r="O18" s="88" t="str">
        <f>'１１月'!P17</f>
        <v>0.005未満</v>
      </c>
      <c r="P18" s="88" t="str">
        <f>'１２月'!P17</f>
        <v>-</v>
      </c>
      <c r="Q18" s="88" t="str">
        <f>'１月'!P17</f>
        <v>-</v>
      </c>
      <c r="R18" s="88" t="str">
        <f>'２月'!P17</f>
        <v>0.005未満</v>
      </c>
      <c r="S18" s="89" t="str">
        <f>'３月'!P17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'４月'!P18</f>
        <v>-</v>
      </c>
      <c r="I19" s="88" t="str">
        <f>'５月'!P18</f>
        <v>-</v>
      </c>
      <c r="J19" s="88" t="str">
        <f>'６月'!P18</f>
        <v>-</v>
      </c>
      <c r="K19" s="88" t="str">
        <f>'７月'!P18</f>
        <v>-</v>
      </c>
      <c r="L19" s="88" t="str">
        <f>'８月'!P18</f>
        <v>0.004未満</v>
      </c>
      <c r="M19" s="88" t="str">
        <f>'９月'!P18</f>
        <v>-</v>
      </c>
      <c r="N19" s="88" t="str">
        <f>'１０月'!P18</f>
        <v>-</v>
      </c>
      <c r="O19" s="88" t="str">
        <f>'１１月'!P18</f>
        <v>0.004未満</v>
      </c>
      <c r="P19" s="88" t="str">
        <f>'１２月'!P18</f>
        <v>-</v>
      </c>
      <c r="Q19" s="88" t="str">
        <f>'１月'!P18</f>
        <v>-</v>
      </c>
      <c r="R19" s="88" t="str">
        <f>'２月'!P18</f>
        <v>0.004未満</v>
      </c>
      <c r="S19" s="89" t="str">
        <f>'３月'!P18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'４月'!P19</f>
        <v>-</v>
      </c>
      <c r="I20" s="88" t="str">
        <f>'５月'!P19</f>
        <v>-</v>
      </c>
      <c r="J20" s="88" t="str">
        <f>'６月'!P19</f>
        <v>-</v>
      </c>
      <c r="K20" s="88" t="str">
        <f>'７月'!P19</f>
        <v>-</v>
      </c>
      <c r="L20" s="88" t="str">
        <f>'８月'!P19</f>
        <v>0.002未満</v>
      </c>
      <c r="M20" s="88" t="str">
        <f>'９月'!P19</f>
        <v>-</v>
      </c>
      <c r="N20" s="88" t="str">
        <f>'１０月'!P19</f>
        <v>-</v>
      </c>
      <c r="O20" s="88" t="str">
        <f>'１１月'!P19</f>
        <v>0.002未満</v>
      </c>
      <c r="P20" s="88" t="str">
        <f>'１２月'!P19</f>
        <v>-</v>
      </c>
      <c r="Q20" s="88" t="str">
        <f>'１月'!P19</f>
        <v>-</v>
      </c>
      <c r="R20" s="88" t="str">
        <f>'２月'!P19</f>
        <v>0.002未満</v>
      </c>
      <c r="S20" s="89" t="str">
        <f>'３月'!P19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'４月'!P20</f>
        <v>-</v>
      </c>
      <c r="I21" s="88" t="str">
        <f>'５月'!P20</f>
        <v>-</v>
      </c>
      <c r="J21" s="88" t="str">
        <f>'６月'!P20</f>
        <v>-</v>
      </c>
      <c r="K21" s="88" t="str">
        <f>'７月'!P20</f>
        <v>-</v>
      </c>
      <c r="L21" s="88" t="str">
        <f>'８月'!P20</f>
        <v>0.001未満</v>
      </c>
      <c r="M21" s="88" t="str">
        <f>'９月'!P20</f>
        <v>-</v>
      </c>
      <c r="N21" s="88" t="str">
        <f>'１０月'!P20</f>
        <v>-</v>
      </c>
      <c r="O21" s="88" t="str">
        <f>'１１月'!P20</f>
        <v>0.001未満</v>
      </c>
      <c r="P21" s="88" t="str">
        <f>'１２月'!P20</f>
        <v>-</v>
      </c>
      <c r="Q21" s="88" t="str">
        <f>'１月'!P20</f>
        <v>-</v>
      </c>
      <c r="R21" s="88" t="str">
        <f>'２月'!P20</f>
        <v>0.001未満</v>
      </c>
      <c r="S21" s="89" t="str">
        <f>'３月'!P20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'４月'!P21</f>
        <v>-</v>
      </c>
      <c r="I22" s="88" t="str">
        <f>'５月'!P21</f>
        <v>-</v>
      </c>
      <c r="J22" s="88" t="str">
        <f>'６月'!P21</f>
        <v>-</v>
      </c>
      <c r="K22" s="88" t="str">
        <f>'７月'!P21</f>
        <v>-</v>
      </c>
      <c r="L22" s="88" t="str">
        <f>'８月'!P21</f>
        <v>0.001未満</v>
      </c>
      <c r="M22" s="88" t="str">
        <f>'９月'!P21</f>
        <v>-</v>
      </c>
      <c r="N22" s="88" t="str">
        <f>'１０月'!P21</f>
        <v>-</v>
      </c>
      <c r="O22" s="88" t="str">
        <f>'１１月'!P21</f>
        <v>0.001未満</v>
      </c>
      <c r="P22" s="88" t="str">
        <f>'１２月'!P21</f>
        <v>-</v>
      </c>
      <c r="Q22" s="88" t="str">
        <f>'１月'!P21</f>
        <v>-</v>
      </c>
      <c r="R22" s="88" t="str">
        <f>'２月'!P21</f>
        <v>0.001未満</v>
      </c>
      <c r="S22" s="89" t="str">
        <f>'３月'!P21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'４月'!P22</f>
        <v>-</v>
      </c>
      <c r="I23" s="88" t="str">
        <f>'５月'!P22</f>
        <v>-</v>
      </c>
      <c r="J23" s="88" t="str">
        <f>'６月'!P22</f>
        <v>-</v>
      </c>
      <c r="K23" s="88" t="str">
        <f>'７月'!P22</f>
        <v>-</v>
      </c>
      <c r="L23" s="88" t="str">
        <f>'８月'!P22</f>
        <v>0.001未満</v>
      </c>
      <c r="M23" s="88" t="str">
        <f>'９月'!P22</f>
        <v>-</v>
      </c>
      <c r="N23" s="88" t="str">
        <f>'１０月'!P22</f>
        <v>-</v>
      </c>
      <c r="O23" s="88" t="str">
        <f>'１１月'!P22</f>
        <v>0.001未満</v>
      </c>
      <c r="P23" s="88" t="str">
        <f>'１２月'!P22</f>
        <v>-</v>
      </c>
      <c r="Q23" s="88" t="str">
        <f>'１月'!P22</f>
        <v>-</v>
      </c>
      <c r="R23" s="88" t="str">
        <f>'２月'!P22</f>
        <v>0.001未満</v>
      </c>
      <c r="S23" s="89" t="str">
        <f>'３月'!P22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'４月'!P23</f>
        <v>-</v>
      </c>
      <c r="I24" s="88" t="str">
        <f>'５月'!P23</f>
        <v>0.06未満</v>
      </c>
      <c r="J24" s="88" t="str">
        <f>'６月'!P23</f>
        <v>-</v>
      </c>
      <c r="K24" s="88" t="str">
        <f>'７月'!P23</f>
        <v>-</v>
      </c>
      <c r="L24" s="88" t="str">
        <f>'８月'!P23</f>
        <v>0.06未満</v>
      </c>
      <c r="M24" s="88" t="str">
        <f>'９月'!P23</f>
        <v>-</v>
      </c>
      <c r="N24" s="88" t="str">
        <f>'１０月'!P23</f>
        <v>-</v>
      </c>
      <c r="O24" s="88" t="str">
        <f>'１１月'!P23</f>
        <v>0.06未満</v>
      </c>
      <c r="P24" s="88" t="str">
        <f>'１２月'!P23</f>
        <v>-</v>
      </c>
      <c r="Q24" s="88" t="str">
        <f>'１月'!P23</f>
        <v>-</v>
      </c>
      <c r="R24" s="88" t="str">
        <f>'２月'!P23</f>
        <v>0.06未満</v>
      </c>
      <c r="S24" s="89" t="str">
        <f>'３月'!P23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'４月'!P24</f>
        <v>-</v>
      </c>
      <c r="I25" s="88" t="str">
        <f>'５月'!P24</f>
        <v>0.002未満</v>
      </c>
      <c r="J25" s="88" t="str">
        <f>'６月'!P24</f>
        <v>-</v>
      </c>
      <c r="K25" s="88" t="str">
        <f>'７月'!P24</f>
        <v>-</v>
      </c>
      <c r="L25" s="88" t="str">
        <f>'８月'!P24</f>
        <v>0.002未満</v>
      </c>
      <c r="M25" s="88" t="str">
        <f>'９月'!P24</f>
        <v>-</v>
      </c>
      <c r="N25" s="88" t="str">
        <f>'１０月'!P24</f>
        <v>-</v>
      </c>
      <c r="O25" s="88" t="str">
        <f>'１１月'!P24</f>
        <v>0.002未満</v>
      </c>
      <c r="P25" s="88" t="str">
        <f>'１２月'!P24</f>
        <v>-</v>
      </c>
      <c r="Q25" s="88" t="str">
        <f>'１月'!P24</f>
        <v>-</v>
      </c>
      <c r="R25" s="88" t="str">
        <f>'２月'!P24</f>
        <v>0.002未満</v>
      </c>
      <c r="S25" s="89" t="str">
        <f>'３月'!P24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'４月'!P25</f>
        <v>-</v>
      </c>
      <c r="I26" s="88" t="str">
        <f>'５月'!P25</f>
        <v>0.001未満</v>
      </c>
      <c r="J26" s="88" t="str">
        <f>'６月'!P25</f>
        <v>-</v>
      </c>
      <c r="K26" s="88" t="str">
        <f>'７月'!P25</f>
        <v>-</v>
      </c>
      <c r="L26" s="88" t="str">
        <f>'８月'!P25</f>
        <v>0.001未満</v>
      </c>
      <c r="M26" s="88" t="str">
        <f>'９月'!P25</f>
        <v>-</v>
      </c>
      <c r="N26" s="88" t="str">
        <f>'１０月'!P25</f>
        <v>-</v>
      </c>
      <c r="O26" s="88" t="str">
        <f>'１１月'!P25</f>
        <v>0.006未満</v>
      </c>
      <c r="P26" s="88" t="str">
        <f>'１２月'!P25</f>
        <v>-</v>
      </c>
      <c r="Q26" s="88" t="str">
        <f>'１月'!P25</f>
        <v>-</v>
      </c>
      <c r="R26" s="88" t="str">
        <f>'２月'!P25</f>
        <v>0.006未満</v>
      </c>
      <c r="S26" s="89" t="str">
        <f>'３月'!P25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'４月'!P26</f>
        <v>-</v>
      </c>
      <c r="I27" s="88" t="str">
        <f>'５月'!P26</f>
        <v>0.004未満</v>
      </c>
      <c r="J27" s="88" t="str">
        <f>'６月'!P26</f>
        <v>-</v>
      </c>
      <c r="K27" s="88" t="str">
        <f>'７月'!P26</f>
        <v>-</v>
      </c>
      <c r="L27" s="88" t="str">
        <f>'８月'!P26</f>
        <v>0.004未満</v>
      </c>
      <c r="M27" s="88" t="str">
        <f>'９月'!P26</f>
        <v>-</v>
      </c>
      <c r="N27" s="88" t="str">
        <f>'１０月'!P26</f>
        <v>-</v>
      </c>
      <c r="O27" s="88" t="str">
        <f>'１１月'!P26</f>
        <v>0.004未満</v>
      </c>
      <c r="P27" s="88" t="str">
        <f>'１２月'!P26</f>
        <v>-</v>
      </c>
      <c r="Q27" s="88" t="str">
        <f>'１月'!P26</f>
        <v>-</v>
      </c>
      <c r="R27" s="88" t="str">
        <f>'２月'!P26</f>
        <v>0.004未満</v>
      </c>
      <c r="S27" s="89" t="str">
        <f>'３月'!P26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'４月'!P27</f>
        <v>-</v>
      </c>
      <c r="I28" s="88" t="str">
        <f>'５月'!P27</f>
        <v>0.001未満</v>
      </c>
      <c r="J28" s="88" t="str">
        <f>'６月'!P27</f>
        <v>-</v>
      </c>
      <c r="K28" s="88" t="str">
        <f>'７月'!P27</f>
        <v>-</v>
      </c>
      <c r="L28" s="88" t="str">
        <f>'８月'!P27</f>
        <v>0.001未満</v>
      </c>
      <c r="M28" s="88" t="str">
        <f>'９月'!P27</f>
        <v>-</v>
      </c>
      <c r="N28" s="88" t="str">
        <f>'１０月'!P27</f>
        <v>-</v>
      </c>
      <c r="O28" s="88" t="str">
        <f>'１１月'!P27</f>
        <v>0.01未満</v>
      </c>
      <c r="P28" s="88" t="str">
        <f>'１２月'!P27</f>
        <v>-</v>
      </c>
      <c r="Q28" s="88" t="str">
        <f>'１月'!P27</f>
        <v>-</v>
      </c>
      <c r="R28" s="88" t="str">
        <f>'２月'!P27</f>
        <v>0.01未満</v>
      </c>
      <c r="S28" s="89" t="str">
        <f>'３月'!P27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'４月'!P28</f>
        <v>-</v>
      </c>
      <c r="I29" s="88" t="str">
        <f>'５月'!P28</f>
        <v>0.001未満</v>
      </c>
      <c r="J29" s="88" t="str">
        <f>'６月'!P28</f>
        <v>-</v>
      </c>
      <c r="K29" s="88" t="str">
        <f>'７月'!P28</f>
        <v>-</v>
      </c>
      <c r="L29" s="88" t="str">
        <f>'８月'!P28</f>
        <v>0.001未満</v>
      </c>
      <c r="M29" s="88" t="str">
        <f>'９月'!P28</f>
        <v>-</v>
      </c>
      <c r="N29" s="88" t="str">
        <f>'１０月'!P28</f>
        <v>-</v>
      </c>
      <c r="O29" s="88" t="str">
        <f>'１１月'!P28</f>
        <v>0.001未満</v>
      </c>
      <c r="P29" s="88" t="str">
        <f>'１２月'!P28</f>
        <v>-</v>
      </c>
      <c r="Q29" s="88" t="str">
        <f>'１月'!P28</f>
        <v>-</v>
      </c>
      <c r="R29" s="88" t="str">
        <f>'２月'!P28</f>
        <v>0.001未満</v>
      </c>
      <c r="S29" s="89" t="str">
        <f>'３月'!P28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'４月'!P29</f>
        <v>-</v>
      </c>
      <c r="I30" s="88" t="str">
        <f>'５月'!P29</f>
        <v>0.001未満</v>
      </c>
      <c r="J30" s="88" t="str">
        <f>'６月'!P29</f>
        <v>-</v>
      </c>
      <c r="K30" s="88" t="str">
        <f>'７月'!P29</f>
        <v>-</v>
      </c>
      <c r="L30" s="88" t="str">
        <f>'８月'!P29</f>
        <v>0.001未満</v>
      </c>
      <c r="M30" s="88" t="str">
        <f>'９月'!P29</f>
        <v>-</v>
      </c>
      <c r="N30" s="88" t="str">
        <f>'１０月'!P29</f>
        <v>-</v>
      </c>
      <c r="O30" s="88" t="str">
        <f>'１１月'!P29</f>
        <v>0.01未満</v>
      </c>
      <c r="P30" s="88" t="str">
        <f>'１２月'!P29</f>
        <v>-</v>
      </c>
      <c r="Q30" s="88" t="str">
        <f>'１月'!P29</f>
        <v>-</v>
      </c>
      <c r="R30" s="88" t="str">
        <f>'２月'!P29</f>
        <v>0.01未満</v>
      </c>
      <c r="S30" s="89" t="str">
        <f>'３月'!P29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'４月'!P30</f>
        <v>-</v>
      </c>
      <c r="I31" s="88" t="str">
        <f>'５月'!P30</f>
        <v>0.02未満</v>
      </c>
      <c r="J31" s="88" t="str">
        <f>'６月'!P30</f>
        <v>-</v>
      </c>
      <c r="K31" s="88" t="str">
        <f>'７月'!P30</f>
        <v>-</v>
      </c>
      <c r="L31" s="88" t="str">
        <f>'８月'!P30</f>
        <v>0.02未満</v>
      </c>
      <c r="M31" s="88" t="str">
        <f>'９月'!P30</f>
        <v>-</v>
      </c>
      <c r="N31" s="88" t="str">
        <f>'１０月'!P30</f>
        <v>-</v>
      </c>
      <c r="O31" s="88" t="str">
        <f>'１１月'!P30</f>
        <v>0.02未満</v>
      </c>
      <c r="P31" s="88" t="str">
        <f>'１２月'!P30</f>
        <v>-</v>
      </c>
      <c r="Q31" s="88" t="str">
        <f>'１月'!P30</f>
        <v>-</v>
      </c>
      <c r="R31" s="88" t="str">
        <f>'２月'!P30</f>
        <v>0.02未満</v>
      </c>
      <c r="S31" s="89" t="str">
        <f>'３月'!P30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'４月'!P31</f>
        <v>-</v>
      </c>
      <c r="I32" s="88" t="str">
        <f>'５月'!P31</f>
        <v>0.001未満</v>
      </c>
      <c r="J32" s="88" t="str">
        <f>'６月'!P31</f>
        <v>-</v>
      </c>
      <c r="K32" s="88" t="str">
        <f>'７月'!P31</f>
        <v>-</v>
      </c>
      <c r="L32" s="88" t="str">
        <f>'８月'!P31</f>
        <v>0.001未満</v>
      </c>
      <c r="M32" s="88" t="str">
        <f>'９月'!P31</f>
        <v>-</v>
      </c>
      <c r="N32" s="88" t="str">
        <f>'１０月'!P31</f>
        <v>-</v>
      </c>
      <c r="O32" s="88" t="str">
        <f>'１１月'!P31</f>
        <v>0.003未満</v>
      </c>
      <c r="P32" s="88" t="str">
        <f>'１２月'!P31</f>
        <v>-</v>
      </c>
      <c r="Q32" s="88" t="str">
        <f>'１月'!P31</f>
        <v>-</v>
      </c>
      <c r="R32" s="88" t="str">
        <f>'２月'!P31</f>
        <v>0.003未満</v>
      </c>
      <c r="S32" s="89" t="str">
        <f>'３月'!P31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'４月'!P32</f>
        <v>-</v>
      </c>
      <c r="I33" s="88" t="str">
        <f>'５月'!P32</f>
        <v>0.001未満</v>
      </c>
      <c r="J33" s="88" t="str">
        <f>'６月'!P32</f>
        <v>-</v>
      </c>
      <c r="K33" s="88" t="str">
        <f>'７月'!P32</f>
        <v>-</v>
      </c>
      <c r="L33" s="88" t="str">
        <f>'８月'!P32</f>
        <v>0.001未満</v>
      </c>
      <c r="M33" s="88" t="str">
        <f>'９月'!P32</f>
        <v>-</v>
      </c>
      <c r="N33" s="88" t="str">
        <f>'１０月'!P32</f>
        <v>-</v>
      </c>
      <c r="O33" s="88" t="str">
        <f>'１１月'!P32</f>
        <v>0.009未満</v>
      </c>
      <c r="P33" s="88" t="str">
        <f>'１２月'!P32</f>
        <v>-</v>
      </c>
      <c r="Q33" s="88" t="str">
        <f>'１月'!P32</f>
        <v>-</v>
      </c>
      <c r="R33" s="88" t="str">
        <f>'２月'!P32</f>
        <v>0.009未満</v>
      </c>
      <c r="S33" s="89" t="str">
        <f>'３月'!P32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'４月'!P33</f>
        <v>-</v>
      </c>
      <c r="I34" s="88" t="str">
        <f>'５月'!P33</f>
        <v>0.008未満</v>
      </c>
      <c r="J34" s="88" t="str">
        <f>'６月'!P33</f>
        <v>-</v>
      </c>
      <c r="K34" s="88" t="str">
        <f>'７月'!P33</f>
        <v>-</v>
      </c>
      <c r="L34" s="88" t="str">
        <f>'８月'!P33</f>
        <v>0.008未満</v>
      </c>
      <c r="M34" s="88" t="str">
        <f>'９月'!P33</f>
        <v>-</v>
      </c>
      <c r="N34" s="88" t="str">
        <f>'１０月'!P33</f>
        <v>-</v>
      </c>
      <c r="O34" s="88" t="str">
        <f>'１１月'!P33</f>
        <v>0.008未満</v>
      </c>
      <c r="P34" s="88" t="str">
        <f>'１２月'!P33</f>
        <v>-</v>
      </c>
      <c r="Q34" s="88" t="str">
        <f>'１月'!P33</f>
        <v>-</v>
      </c>
      <c r="R34" s="88" t="str">
        <f>'２月'!P33</f>
        <v>0.008未満</v>
      </c>
      <c r="S34" s="89" t="str">
        <f>'３月'!P33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'４月'!P34</f>
        <v>-</v>
      </c>
      <c r="I35" s="88" t="str">
        <f>'５月'!P34</f>
        <v>-</v>
      </c>
      <c r="J35" s="88" t="str">
        <f>'６月'!P34</f>
        <v>-</v>
      </c>
      <c r="K35" s="88" t="str">
        <f>'７月'!P34</f>
        <v>-</v>
      </c>
      <c r="L35" s="88" t="str">
        <f>'８月'!P34</f>
        <v>0.01未満</v>
      </c>
      <c r="M35" s="88" t="str">
        <f>'９月'!P34</f>
        <v>-</v>
      </c>
      <c r="N35" s="88" t="str">
        <f>'１０月'!P34</f>
        <v>-</v>
      </c>
      <c r="O35" s="88" t="str">
        <f>'１１月'!P34</f>
        <v>0.1未満</v>
      </c>
      <c r="P35" s="88" t="str">
        <f>'１２月'!P34</f>
        <v>-</v>
      </c>
      <c r="Q35" s="88" t="str">
        <f>'１月'!P34</f>
        <v>-</v>
      </c>
      <c r="R35" s="88" t="str">
        <f>'２月'!P34</f>
        <v>0.1未満</v>
      </c>
      <c r="S35" s="89" t="str">
        <f>'３月'!P34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'４月'!P35</f>
        <v>-</v>
      </c>
      <c r="I36" s="88" t="str">
        <f>'５月'!P35</f>
        <v>-</v>
      </c>
      <c r="J36" s="88" t="str">
        <f>'６月'!P35</f>
        <v>-</v>
      </c>
      <c r="K36" s="88" t="str">
        <f>'７月'!P35</f>
        <v>-</v>
      </c>
      <c r="L36" s="88" t="str">
        <f>'８月'!P35</f>
        <v>0.02未満</v>
      </c>
      <c r="M36" s="88" t="str">
        <f>'９月'!P35</f>
        <v>-</v>
      </c>
      <c r="N36" s="88" t="str">
        <f>'１０月'!P35</f>
        <v>-</v>
      </c>
      <c r="O36" s="88" t="str">
        <f>'１１月'!P35</f>
        <v>0.02未満</v>
      </c>
      <c r="P36" s="88" t="str">
        <f>'１２月'!P35</f>
        <v>-</v>
      </c>
      <c r="Q36" s="88" t="str">
        <f>'１月'!P35</f>
        <v>-</v>
      </c>
      <c r="R36" s="88" t="str">
        <f>'２月'!P35</f>
        <v>0.02未満</v>
      </c>
      <c r="S36" s="89" t="str">
        <f>'３月'!P35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'４月'!P36</f>
        <v>-</v>
      </c>
      <c r="I37" s="88" t="str">
        <f>'５月'!P36</f>
        <v>-</v>
      </c>
      <c r="J37" s="88" t="str">
        <f>'６月'!P36</f>
        <v>-</v>
      </c>
      <c r="K37" s="88" t="str">
        <f>'７月'!P36</f>
        <v>-</v>
      </c>
      <c r="L37" s="88" t="str">
        <f>'８月'!P36</f>
        <v>0.03未満</v>
      </c>
      <c r="M37" s="88" t="str">
        <f>'９月'!P36</f>
        <v>-</v>
      </c>
      <c r="N37" s="88" t="str">
        <f>'１０月'!P36</f>
        <v>-</v>
      </c>
      <c r="O37" s="88" t="str">
        <f>'１１月'!P36</f>
        <v>0.03未満</v>
      </c>
      <c r="P37" s="88" t="str">
        <f>'１２月'!P36</f>
        <v>-</v>
      </c>
      <c r="Q37" s="88" t="str">
        <f>'１月'!P36</f>
        <v>-</v>
      </c>
      <c r="R37" s="88" t="str">
        <f>'２月'!P36</f>
        <v>0.03未満</v>
      </c>
      <c r="S37" s="89" t="str">
        <f>'３月'!P36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'４月'!P37</f>
        <v>-</v>
      </c>
      <c r="I38" s="88" t="str">
        <f>'５月'!P37</f>
        <v>-</v>
      </c>
      <c r="J38" s="88" t="str">
        <f>'６月'!P37</f>
        <v>-</v>
      </c>
      <c r="K38" s="88" t="str">
        <f>'７月'!P37</f>
        <v>-</v>
      </c>
      <c r="L38" s="88" t="str">
        <f>'８月'!P37</f>
        <v>0.01未満</v>
      </c>
      <c r="M38" s="88" t="str">
        <f>'９月'!P37</f>
        <v>-</v>
      </c>
      <c r="N38" s="88" t="str">
        <f>'１０月'!P37</f>
        <v>-</v>
      </c>
      <c r="O38" s="88" t="str">
        <f>'１１月'!P37</f>
        <v>0.01未満</v>
      </c>
      <c r="P38" s="88" t="str">
        <f>'１２月'!P37</f>
        <v>-</v>
      </c>
      <c r="Q38" s="88" t="str">
        <f>'１月'!P37</f>
        <v>-</v>
      </c>
      <c r="R38" s="88" t="str">
        <f>'２月'!P37</f>
        <v>0.01未満</v>
      </c>
      <c r="S38" s="89" t="str">
        <f>'３月'!P37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'４月'!P38</f>
        <v>-</v>
      </c>
      <c r="I39" s="88" t="str">
        <f>'５月'!P38</f>
        <v>-</v>
      </c>
      <c r="J39" s="88" t="str">
        <f>'６月'!P38</f>
        <v>-</v>
      </c>
      <c r="K39" s="88" t="str">
        <f>'７月'!P38</f>
        <v>-</v>
      </c>
      <c r="L39" s="88" t="str">
        <f>'８月'!P38</f>
        <v>4.0</v>
      </c>
      <c r="M39" s="88" t="str">
        <f>'９月'!P38</f>
        <v>-</v>
      </c>
      <c r="N39" s="88" t="str">
        <f>'１０月'!P38</f>
        <v>-</v>
      </c>
      <c r="O39" s="88" t="str">
        <f>'１１月'!P38</f>
        <v>4.3</v>
      </c>
      <c r="P39" s="88" t="str">
        <f>'１２月'!P38</f>
        <v>-</v>
      </c>
      <c r="Q39" s="88" t="str">
        <f>'１月'!P38</f>
        <v>-</v>
      </c>
      <c r="R39" s="88" t="str">
        <f>'２月'!P38</f>
        <v>3.6</v>
      </c>
      <c r="S39" s="89" t="str">
        <f>'３月'!P38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'４月'!P39</f>
        <v>-</v>
      </c>
      <c r="I40" s="88" t="str">
        <f>'５月'!P39</f>
        <v>-</v>
      </c>
      <c r="J40" s="88" t="str">
        <f>'６月'!P39</f>
        <v>-</v>
      </c>
      <c r="K40" s="88" t="str">
        <f>'７月'!P39</f>
        <v>-</v>
      </c>
      <c r="L40" s="88" t="str">
        <f>'８月'!P39</f>
        <v>0.005未満</v>
      </c>
      <c r="M40" s="88" t="str">
        <f>'９月'!P39</f>
        <v>-</v>
      </c>
      <c r="N40" s="88" t="str">
        <f>'１０月'!P39</f>
        <v>-</v>
      </c>
      <c r="O40" s="88" t="str">
        <f>'１１月'!P39</f>
        <v>0.005未満</v>
      </c>
      <c r="P40" s="88" t="str">
        <f>'１２月'!P39</f>
        <v>-</v>
      </c>
      <c r="Q40" s="88" t="str">
        <f>'１月'!P39</f>
        <v>-</v>
      </c>
      <c r="R40" s="88" t="str">
        <f>'２月'!P39</f>
        <v>0.005未満</v>
      </c>
      <c r="S40" s="89" t="str">
        <f>'３月'!P39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'４月'!P40</f>
        <v>3.3</v>
      </c>
      <c r="I41" s="88" t="str">
        <f>'５月'!P40</f>
        <v>2.9</v>
      </c>
      <c r="J41" s="88" t="str">
        <f>'６月'!P40</f>
        <v>3.4</v>
      </c>
      <c r="K41" s="88" t="str">
        <f>'７月'!P40</f>
        <v>3.4</v>
      </c>
      <c r="L41" s="88" t="str">
        <f>'８月'!P40</f>
        <v>2.8</v>
      </c>
      <c r="M41" s="88" t="str">
        <f>'９月'!P40</f>
        <v>3.6</v>
      </c>
      <c r="N41" s="88" t="str">
        <f>'１０月'!P40</f>
        <v>3.2</v>
      </c>
      <c r="O41" s="88" t="str">
        <f>'１１月'!P40</f>
        <v>3.2</v>
      </c>
      <c r="P41" s="88" t="str">
        <f>'１２月'!P40</f>
        <v>3.1</v>
      </c>
      <c r="Q41" s="88" t="str">
        <f>'１月'!P40</f>
        <v>2.4</v>
      </c>
      <c r="R41" s="88" t="str">
        <f>'２月'!P40</f>
        <v>2.7</v>
      </c>
      <c r="S41" s="89" t="str">
        <f>'３月'!P40</f>
        <v>2.6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'４月'!P41</f>
        <v>-</v>
      </c>
      <c r="I42" s="88" t="str">
        <f>'５月'!P41</f>
        <v>-</v>
      </c>
      <c r="J42" s="88" t="str">
        <f>'６月'!P41</f>
        <v>-</v>
      </c>
      <c r="K42" s="88" t="str">
        <f>'７月'!P41</f>
        <v>-</v>
      </c>
      <c r="L42" s="88" t="str">
        <f>'８月'!P41</f>
        <v>26</v>
      </c>
      <c r="M42" s="88" t="str">
        <f>'９月'!P41</f>
        <v>-</v>
      </c>
      <c r="N42" s="88" t="str">
        <f>'１０月'!P41</f>
        <v>-</v>
      </c>
      <c r="O42" s="88" t="str">
        <f>'１１月'!P41</f>
        <v>30</v>
      </c>
      <c r="P42" s="88" t="str">
        <f>'１２月'!P41</f>
        <v>-</v>
      </c>
      <c r="Q42" s="88" t="str">
        <f>'１月'!P41</f>
        <v>-</v>
      </c>
      <c r="R42" s="88" t="str">
        <f>'２月'!P41</f>
        <v>24</v>
      </c>
      <c r="S42" s="89" t="str">
        <f>'３月'!P41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'４月'!P42</f>
        <v>-</v>
      </c>
      <c r="I43" s="88" t="str">
        <f>'５月'!P42</f>
        <v>-</v>
      </c>
      <c r="J43" s="88" t="str">
        <f>'６月'!P42</f>
        <v>-</v>
      </c>
      <c r="K43" s="88" t="str">
        <f>'７月'!P42</f>
        <v>-</v>
      </c>
      <c r="L43" s="88" t="str">
        <f>'８月'!P42</f>
        <v>51</v>
      </c>
      <c r="M43" s="88" t="str">
        <f>'９月'!P42</f>
        <v>-</v>
      </c>
      <c r="N43" s="88" t="str">
        <f>'１０月'!P42</f>
        <v>-</v>
      </c>
      <c r="O43" s="88" t="str">
        <f>'１１月'!P42</f>
        <v>55</v>
      </c>
      <c r="P43" s="88" t="str">
        <f>'１２月'!P42</f>
        <v>-</v>
      </c>
      <c r="Q43" s="88" t="str">
        <f>'１月'!P42</f>
        <v>-</v>
      </c>
      <c r="R43" s="88" t="str">
        <f>'２月'!P42</f>
        <v>86</v>
      </c>
      <c r="S43" s="89" t="str">
        <f>'３月'!P42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'４月'!P43</f>
        <v>-</v>
      </c>
      <c r="I44" s="88" t="str">
        <f>'５月'!P43</f>
        <v>-</v>
      </c>
      <c r="J44" s="88" t="str">
        <f>'６月'!P43</f>
        <v>-</v>
      </c>
      <c r="K44" s="88" t="str">
        <f>'７月'!P43</f>
        <v>-</v>
      </c>
      <c r="L44" s="88" t="str">
        <f>'８月'!P43</f>
        <v>0.02未満</v>
      </c>
      <c r="M44" s="88" t="str">
        <f>'９月'!P43</f>
        <v>-</v>
      </c>
      <c r="N44" s="88" t="str">
        <f>'１０月'!P43</f>
        <v>-</v>
      </c>
      <c r="O44" s="88" t="str">
        <f>'１１月'!P43</f>
        <v>0.02未満</v>
      </c>
      <c r="P44" s="88" t="str">
        <f>'１２月'!P43</f>
        <v>-</v>
      </c>
      <c r="Q44" s="88" t="str">
        <f>'１月'!P43</f>
        <v>-</v>
      </c>
      <c r="R44" s="88" t="str">
        <f>'２月'!P43</f>
        <v>0.02未満</v>
      </c>
      <c r="S44" s="89" t="str">
        <f>'３月'!P43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'４月'!P44</f>
        <v>-</v>
      </c>
      <c r="I45" s="88" t="str">
        <f>'５月'!P44</f>
        <v>-</v>
      </c>
      <c r="J45" s="88" t="str">
        <f>'６月'!P44</f>
        <v>-</v>
      </c>
      <c r="K45" s="88" t="str">
        <f>'７月'!P44</f>
        <v>-</v>
      </c>
      <c r="L45" s="88" t="str">
        <f>'８月'!P44</f>
        <v>0.000001未満</v>
      </c>
      <c r="M45" s="88" t="str">
        <f>'９月'!P44</f>
        <v>-</v>
      </c>
      <c r="N45" s="88" t="str">
        <f>'１０月'!P44</f>
        <v>-</v>
      </c>
      <c r="O45" s="88" t="str">
        <f>'１１月'!P44</f>
        <v>0.000001未満</v>
      </c>
      <c r="P45" s="88" t="str">
        <f>'１２月'!P44</f>
        <v>-</v>
      </c>
      <c r="Q45" s="88" t="str">
        <f>'１月'!P44</f>
        <v>-</v>
      </c>
      <c r="R45" s="88" t="str">
        <f>'２月'!P44</f>
        <v>0.000001未満</v>
      </c>
      <c r="S45" s="89" t="str">
        <f>'３月'!P44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'４月'!P45</f>
        <v>-</v>
      </c>
      <c r="I46" s="88" t="str">
        <f>'５月'!P45</f>
        <v>-</v>
      </c>
      <c r="J46" s="88" t="str">
        <f>'６月'!P45</f>
        <v>-</v>
      </c>
      <c r="K46" s="88" t="str">
        <f>'７月'!P45</f>
        <v>-</v>
      </c>
      <c r="L46" s="88" t="str">
        <f>'８月'!P45</f>
        <v>0.000001未満</v>
      </c>
      <c r="M46" s="88" t="str">
        <f>'９月'!P45</f>
        <v>-</v>
      </c>
      <c r="N46" s="88" t="str">
        <f>'１０月'!P45</f>
        <v>-</v>
      </c>
      <c r="O46" s="88" t="str">
        <f>'１１月'!P45</f>
        <v>0.000001未満</v>
      </c>
      <c r="P46" s="88" t="str">
        <f>'１２月'!P45</f>
        <v>-</v>
      </c>
      <c r="Q46" s="88" t="str">
        <f>'１月'!P45</f>
        <v>-</v>
      </c>
      <c r="R46" s="88" t="str">
        <f>'２月'!P45</f>
        <v>0.000001未満</v>
      </c>
      <c r="S46" s="89" t="str">
        <f>'３月'!P45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'４月'!P46</f>
        <v>-</v>
      </c>
      <c r="I47" s="88" t="str">
        <f>'５月'!P46</f>
        <v>-</v>
      </c>
      <c r="J47" s="88" t="str">
        <f>'６月'!P46</f>
        <v>-</v>
      </c>
      <c r="K47" s="88" t="str">
        <f>'７月'!P46</f>
        <v>-</v>
      </c>
      <c r="L47" s="88" t="str">
        <f>'８月'!P46</f>
        <v>0.005未満</v>
      </c>
      <c r="M47" s="88" t="str">
        <f>'９月'!P46</f>
        <v>-</v>
      </c>
      <c r="N47" s="88" t="str">
        <f>'１０月'!P46</f>
        <v>-</v>
      </c>
      <c r="O47" s="88" t="str">
        <f>'１１月'!P46</f>
        <v>0.005未満</v>
      </c>
      <c r="P47" s="88" t="str">
        <f>'１２月'!P46</f>
        <v>-</v>
      </c>
      <c r="Q47" s="88" t="str">
        <f>'１月'!P46</f>
        <v>-</v>
      </c>
      <c r="R47" s="88" t="str">
        <f>'２月'!P46</f>
        <v>0.005未満</v>
      </c>
      <c r="S47" s="89" t="str">
        <f>'３月'!P46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'４月'!P47</f>
        <v>-</v>
      </c>
      <c r="I48" s="88" t="str">
        <f>'５月'!P47</f>
        <v>-</v>
      </c>
      <c r="J48" s="88" t="str">
        <f>'６月'!P47</f>
        <v>-</v>
      </c>
      <c r="K48" s="88" t="str">
        <f>'７月'!P47</f>
        <v>-</v>
      </c>
      <c r="L48" s="88" t="str">
        <f>'８月'!P47</f>
        <v>0.0005未満</v>
      </c>
      <c r="M48" s="88" t="str">
        <f>'９月'!P47</f>
        <v>-</v>
      </c>
      <c r="N48" s="88" t="str">
        <f>'１０月'!P47</f>
        <v>-</v>
      </c>
      <c r="O48" s="88" t="str">
        <f>'１１月'!P47</f>
        <v>0.0005未満</v>
      </c>
      <c r="P48" s="88" t="str">
        <f>'１２月'!P47</f>
        <v>-</v>
      </c>
      <c r="Q48" s="88" t="str">
        <f>'１月'!P47</f>
        <v>-</v>
      </c>
      <c r="R48" s="88" t="str">
        <f>'２月'!P47</f>
        <v>0.0005未満</v>
      </c>
      <c r="S48" s="89" t="str">
        <f>'３月'!P47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'４月'!P48</f>
        <v>0.3未満</v>
      </c>
      <c r="I49" s="88" t="str">
        <f>'５月'!P48</f>
        <v>0.3未満</v>
      </c>
      <c r="J49" s="88" t="str">
        <f>'６月'!P48</f>
        <v>0.3未満</v>
      </c>
      <c r="K49" s="88" t="str">
        <f>'７月'!P48</f>
        <v>0.3未満</v>
      </c>
      <c r="L49" s="88" t="str">
        <f>'８月'!P48</f>
        <v>0.3未満</v>
      </c>
      <c r="M49" s="88" t="str">
        <f>'９月'!P48</f>
        <v>0.3未満</v>
      </c>
      <c r="N49" s="88" t="str">
        <f>'１０月'!P48</f>
        <v>0.3未満</v>
      </c>
      <c r="O49" s="88" t="str">
        <f>'１１月'!P48</f>
        <v>0.3未満</v>
      </c>
      <c r="P49" s="88" t="str">
        <f>'１２月'!P48</f>
        <v>0.3未満</v>
      </c>
      <c r="Q49" s="88" t="str">
        <f>'１月'!P48</f>
        <v>0.3未満</v>
      </c>
      <c r="R49" s="88" t="str">
        <f>'２月'!P48</f>
        <v>0.3未満</v>
      </c>
      <c r="S49" s="89" t="str">
        <f>'３月'!P48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'４月'!P49</f>
        <v>6.0</v>
      </c>
      <c r="I50" s="88" t="str">
        <f>'５月'!P49</f>
        <v>6.2</v>
      </c>
      <c r="J50" s="88" t="str">
        <f>'６月'!P49</f>
        <v>5.9</v>
      </c>
      <c r="K50" s="88" t="str">
        <f>'７月'!P49</f>
        <v>5.9</v>
      </c>
      <c r="L50" s="88" t="str">
        <f>'８月'!P49</f>
        <v>6.0</v>
      </c>
      <c r="M50" s="88" t="str">
        <f>'９月'!P49</f>
        <v>5.8</v>
      </c>
      <c r="N50" s="88" t="str">
        <f>'１０月'!P49</f>
        <v>5.9</v>
      </c>
      <c r="O50" s="88" t="str">
        <f>'１１月'!P49</f>
        <v>5.9</v>
      </c>
      <c r="P50" s="88" t="str">
        <f>'１２月'!P49</f>
        <v>6.0</v>
      </c>
      <c r="Q50" s="88" t="str">
        <f>'１月'!P49</f>
        <v>6.1</v>
      </c>
      <c r="R50" s="88" t="str">
        <f>'２月'!P49</f>
        <v>6.0</v>
      </c>
      <c r="S50" s="89" t="str">
        <f>'３月'!P49</f>
        <v>6.1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'４月'!P50</f>
        <v>異常なし</v>
      </c>
      <c r="I51" s="88" t="str">
        <f>'５月'!P50</f>
        <v>異常なし</v>
      </c>
      <c r="J51" s="88" t="str">
        <f>'６月'!P50</f>
        <v>異常なし</v>
      </c>
      <c r="K51" s="88" t="str">
        <f>'７月'!P50</f>
        <v>異常なし</v>
      </c>
      <c r="L51" s="88" t="str">
        <f>'８月'!P50</f>
        <v>異常なし</v>
      </c>
      <c r="M51" s="88" t="str">
        <f>'９月'!P50</f>
        <v>異常なし</v>
      </c>
      <c r="N51" s="88" t="str">
        <f>'１０月'!P50</f>
        <v>異常なし</v>
      </c>
      <c r="O51" s="88" t="str">
        <f>'１１月'!P50</f>
        <v>異常なし</v>
      </c>
      <c r="P51" s="88" t="str">
        <f>'１２月'!P50</f>
        <v>異常なし</v>
      </c>
      <c r="Q51" s="88" t="str">
        <f>'１月'!P50</f>
        <v>異常なし</v>
      </c>
      <c r="R51" s="88" t="str">
        <f>'２月'!P50</f>
        <v>異常なし</v>
      </c>
      <c r="S51" s="89" t="str">
        <f>'３月'!P50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'４月'!P51</f>
        <v>異常なし</v>
      </c>
      <c r="I52" s="88" t="str">
        <f>'５月'!P51</f>
        <v>異常なし</v>
      </c>
      <c r="J52" s="88" t="str">
        <f>'６月'!P51</f>
        <v>異常なし</v>
      </c>
      <c r="K52" s="88" t="str">
        <f>'７月'!P51</f>
        <v>異常なし</v>
      </c>
      <c r="L52" s="88" t="str">
        <f>'８月'!P51</f>
        <v>異常なし</v>
      </c>
      <c r="M52" s="88" t="str">
        <f>'９月'!P51</f>
        <v>異常なし</v>
      </c>
      <c r="N52" s="88" t="str">
        <f>'１０月'!P51</f>
        <v>異常なし</v>
      </c>
      <c r="O52" s="88" t="str">
        <f>'１１月'!P51</f>
        <v>異常なし</v>
      </c>
      <c r="P52" s="88" t="str">
        <f>'１２月'!P51</f>
        <v>異常なし</v>
      </c>
      <c r="Q52" s="88" t="str">
        <f>'１月'!P51</f>
        <v>異常なし</v>
      </c>
      <c r="R52" s="88" t="str">
        <f>'２月'!P51</f>
        <v>異常なし</v>
      </c>
      <c r="S52" s="89" t="str">
        <f>'３月'!P51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'４月'!P52</f>
        <v>１未満</v>
      </c>
      <c r="I53" s="88" t="str">
        <f>'５月'!P52</f>
        <v>1</v>
      </c>
      <c r="J53" s="88" t="str">
        <f>'６月'!P52</f>
        <v>１未満</v>
      </c>
      <c r="K53" s="88" t="str">
        <f>'７月'!P52</f>
        <v>１未満</v>
      </c>
      <c r="L53" s="88" t="str">
        <f>'８月'!P52</f>
        <v>1未満</v>
      </c>
      <c r="M53" s="88" t="str">
        <f>'９月'!P52</f>
        <v>１未満</v>
      </c>
      <c r="N53" s="88" t="str">
        <f>'１０月'!P52</f>
        <v>１未満</v>
      </c>
      <c r="O53" s="88" t="str">
        <f>'１１月'!P52</f>
        <v>1未満</v>
      </c>
      <c r="P53" s="88" t="str">
        <f>'１２月'!P52</f>
        <v>１未満</v>
      </c>
      <c r="Q53" s="88" t="str">
        <f>'１月'!P52</f>
        <v>１未満</v>
      </c>
      <c r="R53" s="88" t="str">
        <f>'２月'!P52</f>
        <v>1未満</v>
      </c>
      <c r="S53" s="89" t="str">
        <f>'３月'!P52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'４月'!P53</f>
        <v>0.1未満</v>
      </c>
      <c r="I54" s="88" t="str">
        <f>'５月'!P53</f>
        <v>0.1未満</v>
      </c>
      <c r="J54" s="88" t="str">
        <f>'６月'!P53</f>
        <v>0.1未満</v>
      </c>
      <c r="K54" s="88" t="str">
        <f>'７月'!P53</f>
        <v>0.1未満</v>
      </c>
      <c r="L54" s="88" t="str">
        <f>'８月'!P53</f>
        <v>0.1未満</v>
      </c>
      <c r="M54" s="88" t="str">
        <f>'９月'!P53</f>
        <v>0.1未満</v>
      </c>
      <c r="N54" s="88" t="str">
        <f>'１０月'!P53</f>
        <v>0.1未満</v>
      </c>
      <c r="O54" s="88" t="str">
        <f>'１１月'!P53</f>
        <v>0.1未満</v>
      </c>
      <c r="P54" s="88" t="str">
        <f>'１２月'!P53</f>
        <v>0.1未満</v>
      </c>
      <c r="Q54" s="88" t="str">
        <f>'１月'!P53</f>
        <v>0.1未満</v>
      </c>
      <c r="R54" s="88" t="str">
        <f>'２月'!P53</f>
        <v>0.1未満</v>
      </c>
      <c r="S54" s="89" t="str">
        <f>'３月'!P53</f>
        <v>0.1未満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'４月'!P54</f>
        <v>適合</v>
      </c>
      <c r="I55" s="88" t="str">
        <f>'５月'!P54</f>
        <v>適合</v>
      </c>
      <c r="J55" s="88" t="str">
        <f>'６月'!P54</f>
        <v>適合</v>
      </c>
      <c r="K55" s="88" t="str">
        <f>'７月'!P54</f>
        <v>適合</v>
      </c>
      <c r="L55" s="88" t="str">
        <f>'８月'!P54</f>
        <v>適合</v>
      </c>
      <c r="M55" s="88" t="str">
        <f>'９月'!P54</f>
        <v>適合</v>
      </c>
      <c r="N55" s="88" t="str">
        <f>'１０月'!P54</f>
        <v>適合</v>
      </c>
      <c r="O55" s="88" t="str">
        <f>'１１月'!P54</f>
        <v>適合</v>
      </c>
      <c r="P55" s="88" t="str">
        <f>'１２月'!P54</f>
        <v>適合</v>
      </c>
      <c r="Q55" s="88" t="str">
        <f>'１月'!P54</f>
        <v>適合</v>
      </c>
      <c r="R55" s="88" t="str">
        <f>'２月'!P54</f>
        <v>適合</v>
      </c>
      <c r="S55" s="89" t="str">
        <f>'３月'!P54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'４月'!P57</f>
        <v>-</v>
      </c>
      <c r="I58" s="88" t="str">
        <f>'５月'!P57</f>
        <v>-</v>
      </c>
      <c r="J58" s="88" t="str">
        <f>'６月'!P57</f>
        <v>-</v>
      </c>
      <c r="K58" s="88" t="str">
        <f>'７月'!P57</f>
        <v>-</v>
      </c>
      <c r="L58" s="88" t="str">
        <f>'８月'!P57</f>
        <v>-</v>
      </c>
      <c r="M58" s="88" t="str">
        <f>'９月'!P57</f>
        <v>-</v>
      </c>
      <c r="N58" s="88" t="str">
        <f>'１０月'!P57</f>
        <v>-</v>
      </c>
      <c r="O58" s="88" t="str">
        <f>'１１月'!P57</f>
        <v>-</v>
      </c>
      <c r="P58" s="88" t="str">
        <f>'１２月'!P57</f>
        <v>-</v>
      </c>
      <c r="Q58" s="88" t="str">
        <f>'１月'!P57</f>
        <v>-</v>
      </c>
      <c r="R58" s="88" t="str">
        <f>'２月'!Q57</f>
        <v>1.0未満</v>
      </c>
      <c r="S58" s="89" t="str">
        <f>'３月'!P57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'４月'!P58</f>
        <v>-</v>
      </c>
      <c r="I59" s="88" t="str">
        <f>'５月'!P58</f>
        <v>-</v>
      </c>
      <c r="J59" s="88" t="str">
        <f>'６月'!P58</f>
        <v>-</v>
      </c>
      <c r="K59" s="88" t="str">
        <f>'７月'!P58</f>
        <v>-</v>
      </c>
      <c r="L59" s="88" t="str">
        <f>'８月'!P58</f>
        <v>-</v>
      </c>
      <c r="M59" s="88" t="str">
        <f>'９月'!P58</f>
        <v>-</v>
      </c>
      <c r="N59" s="88" t="str">
        <f>'１０月'!P58</f>
        <v>-</v>
      </c>
      <c r="O59" s="88" t="str">
        <f>'１１月'!P58</f>
        <v>-</v>
      </c>
      <c r="P59" s="88" t="str">
        <f>'１２月'!P58</f>
        <v>-</v>
      </c>
      <c r="Q59" s="88" t="str">
        <f>'１月'!P58</f>
        <v>-</v>
      </c>
      <c r="R59" s="88" t="str">
        <f>'２月'!Q58</f>
        <v>0</v>
      </c>
      <c r="S59" s="89" t="str">
        <f>'３月'!P58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'４月'!P59</f>
        <v>-</v>
      </c>
      <c r="I60" s="88" t="str">
        <f>'５月'!P59</f>
        <v>-</v>
      </c>
      <c r="J60" s="88" t="str">
        <f>'６月'!P59</f>
        <v>-</v>
      </c>
      <c r="K60" s="88" t="str">
        <f>'７月'!P59</f>
        <v>-</v>
      </c>
      <c r="L60" s="88" t="str">
        <f>'８月'!P59</f>
        <v>-</v>
      </c>
      <c r="M60" s="88" t="str">
        <f>'９月'!P59</f>
        <v>-</v>
      </c>
      <c r="N60" s="88" t="str">
        <f>'１０月'!P59</f>
        <v>-</v>
      </c>
      <c r="O60" s="88" t="str">
        <f>'１１月'!P59</f>
        <v>-</v>
      </c>
      <c r="P60" s="88" t="str">
        <f>'１２月'!P59</f>
        <v>-</v>
      </c>
      <c r="Q60" s="88" t="str">
        <f>'１月'!P59</f>
        <v>-</v>
      </c>
      <c r="R60" s="88" t="str">
        <f>'２月'!Q59</f>
        <v>0</v>
      </c>
      <c r="S60" s="89" t="str">
        <f>'３月'!P59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'４月'!P60</f>
        <v>-</v>
      </c>
      <c r="I61" s="88" t="str">
        <f>'５月'!P60</f>
        <v>-</v>
      </c>
      <c r="J61" s="88" t="str">
        <f>'６月'!P60</f>
        <v>-</v>
      </c>
      <c r="K61" s="88" t="str">
        <f>'７月'!P60</f>
        <v>-</v>
      </c>
      <c r="L61" s="88" t="str">
        <f>'８月'!P60</f>
        <v>-</v>
      </c>
      <c r="M61" s="88" t="str">
        <f>'９月'!P60</f>
        <v>-</v>
      </c>
      <c r="N61" s="88" t="str">
        <f>'１０月'!P60</f>
        <v>-</v>
      </c>
      <c r="O61" s="88" t="str">
        <f>'１１月'!P60</f>
        <v>-</v>
      </c>
      <c r="P61" s="88" t="str">
        <f>'１２月'!P60</f>
        <v>-</v>
      </c>
      <c r="Q61" s="88" t="str">
        <f>'１月'!P60</f>
        <v>-</v>
      </c>
      <c r="R61" s="88" t="str">
        <f>'２月'!Q60</f>
        <v>0</v>
      </c>
      <c r="S61" s="89" t="str">
        <f>'３月'!P60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'４月'!P63</f>
        <v>0.40</v>
      </c>
      <c r="I64" s="88" t="str">
        <f>'５月'!P63</f>
        <v>-</v>
      </c>
      <c r="J64" s="88" t="str">
        <f>'６月'!P63</f>
        <v>0.30</v>
      </c>
      <c r="K64" s="88" t="str">
        <f>'７月'!P63</f>
        <v>0.40</v>
      </c>
      <c r="L64" s="88" t="str">
        <f>'８月'!P63</f>
        <v>-</v>
      </c>
      <c r="M64" s="88" t="str">
        <f>'９月'!P63</f>
        <v>0.30</v>
      </c>
      <c r="N64" s="88" t="str">
        <f>'１０月'!P63</f>
        <v>0.30</v>
      </c>
      <c r="O64" s="88" t="str">
        <f>'１１月'!P63</f>
        <v>0.30</v>
      </c>
      <c r="P64" s="88" t="str">
        <f>'１２月'!P63</f>
        <v>0.35</v>
      </c>
      <c r="Q64" s="88" t="str">
        <f>'１月'!P63</f>
        <v>0.35</v>
      </c>
      <c r="R64" s="88" t="str">
        <f>'２月'!P63</f>
        <v>0.30</v>
      </c>
      <c r="S64" s="89" t="str">
        <f>'３月'!P63</f>
        <v>0.20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'４月'!P64</f>
        <v>17.2</v>
      </c>
      <c r="I65" s="88" t="str">
        <f>'５月'!P64</f>
        <v>-</v>
      </c>
      <c r="J65" s="88" t="str">
        <f>'６月'!P64</f>
        <v>19.5</v>
      </c>
      <c r="K65" s="88" t="str">
        <f>'７月'!P64</f>
        <v>28.0</v>
      </c>
      <c r="L65" s="88" t="str">
        <f>'８月'!P64</f>
        <v>-</v>
      </c>
      <c r="M65" s="88" t="str">
        <f>'９月'!P64</f>
        <v>20.5</v>
      </c>
      <c r="N65" s="88" t="str">
        <f>'１０月'!P64</f>
        <v>16.8</v>
      </c>
      <c r="O65" s="88" t="str">
        <f>'１１月'!P64</f>
        <v>4.2</v>
      </c>
      <c r="P65" s="88" t="str">
        <f>'１２月'!P64</f>
        <v>1.5</v>
      </c>
      <c r="Q65" s="88" t="str">
        <f>'１月'!P64</f>
        <v>3.3</v>
      </c>
      <c r="R65" s="88" t="str">
        <f>'２月'!P64</f>
        <v>4.0</v>
      </c>
      <c r="S65" s="89" t="str">
        <f>'３月'!P64</f>
        <v>4.8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'４月'!P65</f>
        <v>12.5</v>
      </c>
      <c r="I66" s="88" t="str">
        <f>'５月'!P65</f>
        <v>-</v>
      </c>
      <c r="J66" s="88" t="str">
        <f>'６月'!P65</f>
        <v>14.0</v>
      </c>
      <c r="K66" s="88" t="str">
        <f>'７月'!P65</f>
        <v>15.0</v>
      </c>
      <c r="L66" s="88" t="str">
        <f>'８月'!P65</f>
        <v>-</v>
      </c>
      <c r="M66" s="88" t="str">
        <f>'９月'!P65</f>
        <v>16.5</v>
      </c>
      <c r="N66" s="88" t="str">
        <f>'１０月'!P65</f>
        <v>15.7</v>
      </c>
      <c r="O66" s="88" t="str">
        <f>'１１月'!P65</f>
        <v>14.5</v>
      </c>
      <c r="P66" s="88" t="str">
        <f>'１２月'!P65</f>
        <v>13.0</v>
      </c>
      <c r="Q66" s="88" t="str">
        <f>'１月'!P65</f>
        <v>12.0</v>
      </c>
      <c r="R66" s="88" t="str">
        <f>'２月'!P65</f>
        <v>11.5</v>
      </c>
      <c r="S66" s="89" t="str">
        <f>'３月'!P65</f>
        <v>11.6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'４月'!P68</f>
        <v>-</v>
      </c>
      <c r="I69" s="88" t="str">
        <f>'５月'!P68</f>
        <v>0.4</v>
      </c>
      <c r="J69" s="88" t="str">
        <f>'６月'!P68</f>
        <v>-</v>
      </c>
      <c r="K69" s="88" t="str">
        <f>'７月'!P68</f>
        <v>-</v>
      </c>
      <c r="L69" s="88" t="str">
        <f>'８月'!P68</f>
        <v>0.4</v>
      </c>
      <c r="M69" s="88" t="str">
        <f>'９月'!P68</f>
        <v>-</v>
      </c>
      <c r="N69" s="88" t="str">
        <f>'１０月'!P68</f>
        <v>-</v>
      </c>
      <c r="O69" s="88" t="str">
        <f>'１１月'!P68</f>
        <v>0.3</v>
      </c>
      <c r="P69" s="88" t="str">
        <f>'１２月'!P68</f>
        <v>-</v>
      </c>
      <c r="Q69" s="88" t="str">
        <f>'１月'!P68</f>
        <v>-</v>
      </c>
      <c r="R69" s="88" t="str">
        <f>'２月'!P68</f>
        <v>0.3</v>
      </c>
      <c r="S69" s="89" t="str">
        <f>'３月'!P68</f>
        <v>0.3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'４月'!P69</f>
        <v>-</v>
      </c>
      <c r="I70" s="88" t="str">
        <f>'５月'!P69</f>
        <v>25.8</v>
      </c>
      <c r="J70" s="88" t="str">
        <f>'６月'!P69</f>
        <v>-</v>
      </c>
      <c r="K70" s="88" t="str">
        <f>'７月'!P69</f>
        <v>-</v>
      </c>
      <c r="L70" s="88" t="str">
        <f>'８月'!P69</f>
        <v>31.7</v>
      </c>
      <c r="M70" s="88" t="str">
        <f>'９月'!P69</f>
        <v>-</v>
      </c>
      <c r="N70" s="88" t="str">
        <f>'１０月'!P69</f>
        <v>14.8</v>
      </c>
      <c r="O70" s="88" t="str">
        <f>'１１月'!P69</f>
        <v>4.2</v>
      </c>
      <c r="P70" s="88" t="str">
        <f>'１２月'!P69</f>
        <v>-</v>
      </c>
      <c r="Q70" s="88" t="str">
        <f>'１月'!P69</f>
        <v>-</v>
      </c>
      <c r="R70" s="88" t="str">
        <f>'２月'!P69</f>
        <v>4.0</v>
      </c>
      <c r="S70" s="89" t="str">
        <f>'３月'!P69</f>
        <v>4.0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'４月'!P70</f>
        <v>-</v>
      </c>
      <c r="I71" s="88" t="str">
        <f>'５月'!P70</f>
        <v>13.5</v>
      </c>
      <c r="J71" s="88" t="str">
        <f>'６月'!P70</f>
        <v>-</v>
      </c>
      <c r="K71" s="88" t="str">
        <f>'７月'!P70</f>
        <v>-</v>
      </c>
      <c r="L71" s="88" t="str">
        <f>'８月'!P70</f>
        <v>16.1</v>
      </c>
      <c r="M71" s="88" t="str">
        <f>'９月'!P70</f>
        <v>-</v>
      </c>
      <c r="N71" s="88" t="str">
        <f>'１０月'!P70</f>
        <v>15.2</v>
      </c>
      <c r="O71" s="88" t="str">
        <f>'１１月'!P70</f>
        <v>14.5</v>
      </c>
      <c r="P71" s="88" t="str">
        <f>'１２月'!P70</f>
        <v>-</v>
      </c>
      <c r="Q71" s="88" t="str">
        <f>'１月'!P70</f>
        <v>-</v>
      </c>
      <c r="R71" s="88" t="str">
        <f>'２月'!P70</f>
        <v>11.5</v>
      </c>
      <c r="S71" s="89" t="str">
        <f>'３月'!P70</f>
        <v>11.5</v>
      </c>
    </row>
    <row r="72" spans="1:19">
      <c r="A72" s="60" t="s">
        <v>208</v>
      </c>
      <c r="B72" s="60" t="s">
        <v>207</v>
      </c>
    </row>
    <row r="74" spans="1:19" s="34" customFormat="1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 s="34" customFormat="1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'４月'!Q4</f>
        <v>-</v>
      </c>
      <c r="I76" s="88" t="str">
        <f>'５月'!Q4</f>
        <v>-</v>
      </c>
      <c r="J76" s="88" t="str">
        <f>'６月'!Q4</f>
        <v>-</v>
      </c>
      <c r="K76" s="88" t="str">
        <f>'７月'!Q4</f>
        <v>-</v>
      </c>
      <c r="L76" s="88" t="str">
        <f>'８月'!Q4</f>
        <v>-</v>
      </c>
      <c r="M76" s="88" t="str">
        <f>'９月'!Q4</f>
        <v>-</v>
      </c>
      <c r="N76" s="88" t="str">
        <f>'１０月'!Q4</f>
        <v>36</v>
      </c>
      <c r="O76" s="88" t="str">
        <f>'１１月'!Q4</f>
        <v>-</v>
      </c>
      <c r="P76" s="88" t="str">
        <f>'１２月'!Q4</f>
        <v>-</v>
      </c>
      <c r="Q76" s="88" t="str">
        <f>'１月'!Q4</f>
        <v>-</v>
      </c>
      <c r="R76" s="88" t="str">
        <f>'２月'!Q4</f>
        <v>-</v>
      </c>
      <c r="S76" s="89" t="str">
        <f>'３月'!Q4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'４月'!Q5</f>
        <v>-</v>
      </c>
      <c r="I77" s="88" t="str">
        <f>'５月'!Q5</f>
        <v>-</v>
      </c>
      <c r="J77" s="88" t="str">
        <f>'６月'!Q5</f>
        <v>-</v>
      </c>
      <c r="K77" s="88" t="str">
        <f>'７月'!Q5</f>
        <v>-</v>
      </c>
      <c r="L77" s="88" t="str">
        <f>'８月'!Q5</f>
        <v>-</v>
      </c>
      <c r="M77" s="88" t="str">
        <f>'９月'!Q5</f>
        <v>-</v>
      </c>
      <c r="N77" s="88" t="str">
        <f>'１０月'!Q5</f>
        <v>検出しない</v>
      </c>
      <c r="O77" s="88" t="str">
        <f>'１１月'!Q5</f>
        <v>-</v>
      </c>
      <c r="P77" s="88" t="str">
        <f>'１２月'!Q5</f>
        <v>-</v>
      </c>
      <c r="Q77" s="88" t="str">
        <f>'１月'!Q5</f>
        <v>-</v>
      </c>
      <c r="R77" s="88" t="str">
        <f>'２月'!Q5</f>
        <v>-</v>
      </c>
      <c r="S77" s="89" t="str">
        <f>'３月'!Q5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'４月'!Q6</f>
        <v>-</v>
      </c>
      <c r="I78" s="88" t="str">
        <f>'５月'!Q6</f>
        <v>-</v>
      </c>
      <c r="J78" s="88" t="str">
        <f>'６月'!Q6</f>
        <v>-</v>
      </c>
      <c r="K78" s="88" t="str">
        <f>'７月'!Q6</f>
        <v>-</v>
      </c>
      <c r="L78" s="88" t="str">
        <f>'８月'!Q6</f>
        <v>-</v>
      </c>
      <c r="M78" s="88" t="str">
        <f>'９月'!Q6</f>
        <v>-</v>
      </c>
      <c r="N78" s="88" t="str">
        <f>'１０月'!Q6</f>
        <v>0.0003未満</v>
      </c>
      <c r="O78" s="88" t="str">
        <f>'１１月'!Q6</f>
        <v>-</v>
      </c>
      <c r="P78" s="88" t="str">
        <f>'１２月'!Q6</f>
        <v>-</v>
      </c>
      <c r="Q78" s="88" t="str">
        <f>'１月'!Q6</f>
        <v>-</v>
      </c>
      <c r="R78" s="88" t="str">
        <f>'２月'!Q6</f>
        <v>-</v>
      </c>
      <c r="S78" s="89" t="str">
        <f>'３月'!Q6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'４月'!Q7</f>
        <v>-</v>
      </c>
      <c r="I79" s="88" t="str">
        <f>'５月'!Q7</f>
        <v>-</v>
      </c>
      <c r="J79" s="88" t="str">
        <f>'６月'!Q7</f>
        <v>-</v>
      </c>
      <c r="K79" s="88" t="str">
        <f>'７月'!Q7</f>
        <v>-</v>
      </c>
      <c r="L79" s="88" t="str">
        <f>'８月'!Q7</f>
        <v>-</v>
      </c>
      <c r="M79" s="88" t="str">
        <f>'９月'!Q7</f>
        <v>-</v>
      </c>
      <c r="N79" s="88" t="str">
        <f>'１０月'!Q7</f>
        <v>0.00005未満</v>
      </c>
      <c r="O79" s="88" t="str">
        <f>'１１月'!Q7</f>
        <v>-</v>
      </c>
      <c r="P79" s="88" t="str">
        <f>'１２月'!Q7</f>
        <v>-</v>
      </c>
      <c r="Q79" s="88" t="str">
        <f>'１月'!Q7</f>
        <v>-</v>
      </c>
      <c r="R79" s="88" t="str">
        <f>'２月'!Q7</f>
        <v>-</v>
      </c>
      <c r="S79" s="89" t="str">
        <f>'３月'!Q7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'４月'!Q8</f>
        <v>-</v>
      </c>
      <c r="I80" s="88" t="str">
        <f>'５月'!Q8</f>
        <v>-</v>
      </c>
      <c r="J80" s="88" t="str">
        <f>'６月'!Q8</f>
        <v>-</v>
      </c>
      <c r="K80" s="88" t="str">
        <f>'７月'!Q8</f>
        <v>-</v>
      </c>
      <c r="L80" s="88" t="str">
        <f>'８月'!Q8</f>
        <v>-</v>
      </c>
      <c r="M80" s="88" t="str">
        <f>'９月'!Q8</f>
        <v>-</v>
      </c>
      <c r="N80" s="88" t="str">
        <f>'１０月'!Q8</f>
        <v>0.001未満</v>
      </c>
      <c r="O80" s="88" t="str">
        <f>'１１月'!Q8</f>
        <v>-</v>
      </c>
      <c r="P80" s="88" t="str">
        <f>'１２月'!Q8</f>
        <v>-</v>
      </c>
      <c r="Q80" s="88" t="str">
        <f>'１月'!Q8</f>
        <v>-</v>
      </c>
      <c r="R80" s="88" t="str">
        <f>'２月'!Q8</f>
        <v>-</v>
      </c>
      <c r="S80" s="89" t="str">
        <f>'３月'!Q8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'４月'!Q9</f>
        <v>-</v>
      </c>
      <c r="I81" s="88" t="str">
        <f>'５月'!Q9</f>
        <v>-</v>
      </c>
      <c r="J81" s="88" t="str">
        <f>'６月'!Q9</f>
        <v>-</v>
      </c>
      <c r="K81" s="88" t="str">
        <f>'７月'!Q9</f>
        <v>-</v>
      </c>
      <c r="L81" s="88" t="str">
        <f>'８月'!Q9</f>
        <v>-</v>
      </c>
      <c r="M81" s="88" t="str">
        <f>'９月'!Q9</f>
        <v>-</v>
      </c>
      <c r="N81" s="88" t="str">
        <f>'１０月'!Q9</f>
        <v>0.001未満</v>
      </c>
      <c r="O81" s="88" t="str">
        <f>'１１月'!Q9</f>
        <v>-</v>
      </c>
      <c r="P81" s="88" t="str">
        <f>'１２月'!Q9</f>
        <v>-</v>
      </c>
      <c r="Q81" s="88" t="str">
        <f>'１月'!Q9</f>
        <v>-</v>
      </c>
      <c r="R81" s="88" t="str">
        <f>'２月'!Q9</f>
        <v>-</v>
      </c>
      <c r="S81" s="89" t="str">
        <f>'３月'!Q9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'４月'!Q10</f>
        <v>-</v>
      </c>
      <c r="I82" s="88" t="str">
        <f>'５月'!Q10</f>
        <v>-</v>
      </c>
      <c r="J82" s="88" t="str">
        <f>'６月'!Q10</f>
        <v>-</v>
      </c>
      <c r="K82" s="88" t="str">
        <f>'７月'!Q10</f>
        <v>-</v>
      </c>
      <c r="L82" s="88" t="str">
        <f>'８月'!Q10</f>
        <v>-</v>
      </c>
      <c r="M82" s="88" t="str">
        <f>'９月'!Q10</f>
        <v>-</v>
      </c>
      <c r="N82" s="88" t="str">
        <f>'１０月'!Q10</f>
        <v>0.001未満</v>
      </c>
      <c r="O82" s="88" t="str">
        <f>'１１月'!Q10</f>
        <v>-</v>
      </c>
      <c r="P82" s="88" t="str">
        <f>'１２月'!Q10</f>
        <v>-</v>
      </c>
      <c r="Q82" s="88" t="str">
        <f>'１月'!Q10</f>
        <v>-</v>
      </c>
      <c r="R82" s="88" t="str">
        <f>'２月'!Q10</f>
        <v>-</v>
      </c>
      <c r="S82" s="89" t="str">
        <f>'３月'!Q10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'４月'!Q11</f>
        <v>-</v>
      </c>
      <c r="I83" s="88" t="str">
        <f>'５月'!Q11</f>
        <v>-</v>
      </c>
      <c r="J83" s="88" t="str">
        <f>'６月'!Q11</f>
        <v>-</v>
      </c>
      <c r="K83" s="88" t="str">
        <f>'７月'!Q11</f>
        <v>-</v>
      </c>
      <c r="L83" s="88" t="str">
        <f>'８月'!Q11</f>
        <v>-</v>
      </c>
      <c r="M83" s="88" t="str">
        <f>'９月'!Q11</f>
        <v>-</v>
      </c>
      <c r="N83" s="88" t="str">
        <f>'１０月'!Q11</f>
        <v>0.005未満</v>
      </c>
      <c r="O83" s="88" t="str">
        <f>'１１月'!Q11</f>
        <v>-</v>
      </c>
      <c r="P83" s="88" t="str">
        <f>'１２月'!Q11</f>
        <v>-</v>
      </c>
      <c r="Q83" s="88" t="str">
        <f>'１月'!Q11</f>
        <v>-</v>
      </c>
      <c r="R83" s="88" t="str">
        <f>'２月'!Q11</f>
        <v>-</v>
      </c>
      <c r="S83" s="89" t="str">
        <f>'３月'!Q11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'４月'!Q12</f>
        <v>-</v>
      </c>
      <c r="I84" s="88" t="str">
        <f>'５月'!Q12</f>
        <v>-</v>
      </c>
      <c r="J84" s="88" t="str">
        <f>'６月'!Q12</f>
        <v>-</v>
      </c>
      <c r="K84" s="88" t="str">
        <f>'７月'!Q12</f>
        <v>-</v>
      </c>
      <c r="L84" s="88" t="str">
        <f>'８月'!Q12</f>
        <v>-</v>
      </c>
      <c r="M84" s="88" t="str">
        <f>'９月'!Q12</f>
        <v>-</v>
      </c>
      <c r="N84" s="88" t="str">
        <f>'１０月'!Q12</f>
        <v>0.001未満</v>
      </c>
      <c r="O84" s="88" t="str">
        <f>'１１月'!Q12</f>
        <v>-</v>
      </c>
      <c r="P84" s="88" t="str">
        <f>'１２月'!Q12</f>
        <v>-</v>
      </c>
      <c r="Q84" s="88" t="str">
        <f>'１月'!Q12</f>
        <v>-</v>
      </c>
      <c r="R84" s="88" t="str">
        <f>'２月'!Q12</f>
        <v>-</v>
      </c>
      <c r="S84" s="89" t="str">
        <f>'３月'!Q12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'４月'!Q13</f>
        <v>-</v>
      </c>
      <c r="I85" s="88" t="str">
        <f>'５月'!Q13</f>
        <v>-</v>
      </c>
      <c r="J85" s="88" t="str">
        <f>'６月'!Q13</f>
        <v>-</v>
      </c>
      <c r="K85" s="88" t="str">
        <f>'７月'!Q13</f>
        <v>-</v>
      </c>
      <c r="L85" s="88" t="str">
        <f>'８月'!Q13</f>
        <v>-</v>
      </c>
      <c r="M85" s="88" t="str">
        <f>'９月'!Q13</f>
        <v>-</v>
      </c>
      <c r="N85" s="88" t="str">
        <f>'１０月'!Q13</f>
        <v>1.8</v>
      </c>
      <c r="O85" s="88" t="str">
        <f>'１１月'!Q13</f>
        <v>-</v>
      </c>
      <c r="P85" s="88" t="str">
        <f>'１２月'!Q13</f>
        <v>-</v>
      </c>
      <c r="Q85" s="88" t="str">
        <f>'１月'!Q13</f>
        <v>-</v>
      </c>
      <c r="R85" s="88" t="str">
        <f>'２月'!Q13</f>
        <v>-</v>
      </c>
      <c r="S85" s="89" t="str">
        <f>'３月'!Q13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'４月'!Q14</f>
        <v>-</v>
      </c>
      <c r="I86" s="88" t="str">
        <f>'５月'!Q14</f>
        <v>-</v>
      </c>
      <c r="J86" s="88" t="str">
        <f>'６月'!Q14</f>
        <v>-</v>
      </c>
      <c r="K86" s="88" t="str">
        <f>'７月'!Q14</f>
        <v>-</v>
      </c>
      <c r="L86" s="88" t="str">
        <f>'８月'!Q14</f>
        <v>-</v>
      </c>
      <c r="M86" s="88" t="str">
        <f>'９月'!Q14</f>
        <v>-</v>
      </c>
      <c r="N86" s="88" t="str">
        <f>'１０月'!Q14</f>
        <v>0.08未満</v>
      </c>
      <c r="O86" s="88" t="str">
        <f>'１１月'!Q14</f>
        <v>-</v>
      </c>
      <c r="P86" s="88" t="str">
        <f>'１２月'!Q14</f>
        <v>-</v>
      </c>
      <c r="Q86" s="88" t="str">
        <f>'１月'!Q14</f>
        <v>-</v>
      </c>
      <c r="R86" s="88" t="str">
        <f>'２月'!Q14</f>
        <v>-</v>
      </c>
      <c r="S86" s="89" t="str">
        <f>'３月'!Q14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'４月'!Q15</f>
        <v>-</v>
      </c>
      <c r="I87" s="88" t="str">
        <f>'５月'!Q15</f>
        <v>-</v>
      </c>
      <c r="J87" s="88" t="str">
        <f>'６月'!Q15</f>
        <v>-</v>
      </c>
      <c r="K87" s="88" t="str">
        <f>'７月'!Q15</f>
        <v>-</v>
      </c>
      <c r="L87" s="88" t="str">
        <f>'８月'!Q15</f>
        <v>-</v>
      </c>
      <c r="M87" s="88" t="str">
        <f>'９月'!Q15</f>
        <v>-</v>
      </c>
      <c r="N87" s="88" t="str">
        <f>'１０月'!Q15</f>
        <v>0.1未満</v>
      </c>
      <c r="O87" s="88" t="str">
        <f>'１１月'!Q15</f>
        <v>-</v>
      </c>
      <c r="P87" s="88" t="str">
        <f>'１２月'!Q15</f>
        <v>-</v>
      </c>
      <c r="Q87" s="88" t="str">
        <f>'１月'!Q15</f>
        <v>-</v>
      </c>
      <c r="R87" s="88" t="str">
        <f>'２月'!Q15</f>
        <v>-</v>
      </c>
      <c r="S87" s="89" t="str">
        <f>'３月'!Q15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'４月'!Q16</f>
        <v>-</v>
      </c>
      <c r="I88" s="88" t="str">
        <f>'５月'!Q16</f>
        <v>-</v>
      </c>
      <c r="J88" s="88" t="str">
        <f>'６月'!Q16</f>
        <v>-</v>
      </c>
      <c r="K88" s="88" t="str">
        <f>'７月'!Q16</f>
        <v>-</v>
      </c>
      <c r="L88" s="88" t="str">
        <f>'８月'!Q16</f>
        <v>-</v>
      </c>
      <c r="M88" s="88" t="str">
        <f>'９月'!Q16</f>
        <v>-</v>
      </c>
      <c r="N88" s="88" t="str">
        <f>'１０月'!Q16</f>
        <v>0.0002未満</v>
      </c>
      <c r="O88" s="88" t="str">
        <f>'１１月'!Q16</f>
        <v>-</v>
      </c>
      <c r="P88" s="88" t="str">
        <f>'１２月'!Q16</f>
        <v>-</v>
      </c>
      <c r="Q88" s="88" t="str">
        <f>'１月'!Q16</f>
        <v>-</v>
      </c>
      <c r="R88" s="88" t="str">
        <f>'２月'!Q16</f>
        <v>-</v>
      </c>
      <c r="S88" s="89" t="str">
        <f>'３月'!Q16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'４月'!Q17</f>
        <v>-</v>
      </c>
      <c r="I89" s="88" t="str">
        <f>'５月'!Q17</f>
        <v>-</v>
      </c>
      <c r="J89" s="88" t="str">
        <f>'６月'!Q17</f>
        <v>-</v>
      </c>
      <c r="K89" s="88" t="str">
        <f>'７月'!Q17</f>
        <v>-</v>
      </c>
      <c r="L89" s="88" t="str">
        <f>'８月'!Q17</f>
        <v>-</v>
      </c>
      <c r="M89" s="88" t="str">
        <f>'９月'!Q17</f>
        <v>-</v>
      </c>
      <c r="N89" s="88" t="str">
        <f>'１０月'!Q17</f>
        <v>0.005未満</v>
      </c>
      <c r="O89" s="88" t="str">
        <f>'１１月'!Q17</f>
        <v>-</v>
      </c>
      <c r="P89" s="88" t="str">
        <f>'１２月'!Q17</f>
        <v>-</v>
      </c>
      <c r="Q89" s="88" t="str">
        <f>'１月'!Q17</f>
        <v>-</v>
      </c>
      <c r="R89" s="88" t="str">
        <f>'２月'!Q17</f>
        <v>-</v>
      </c>
      <c r="S89" s="89" t="str">
        <f>'３月'!Q17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'４月'!Q18</f>
        <v>-</v>
      </c>
      <c r="I90" s="88" t="str">
        <f>'５月'!Q18</f>
        <v>-</v>
      </c>
      <c r="J90" s="88" t="str">
        <f>'６月'!Q18</f>
        <v>-</v>
      </c>
      <c r="K90" s="88" t="str">
        <f>'７月'!Q18</f>
        <v>-</v>
      </c>
      <c r="L90" s="88" t="str">
        <f>'８月'!Q18</f>
        <v>-</v>
      </c>
      <c r="M90" s="88" t="str">
        <f>'９月'!Q18</f>
        <v>-</v>
      </c>
      <c r="N90" s="88" t="str">
        <f>'１０月'!Q18</f>
        <v>0.004未満</v>
      </c>
      <c r="O90" s="88" t="str">
        <f>'１１月'!Q18</f>
        <v>-</v>
      </c>
      <c r="P90" s="88" t="str">
        <f>'１２月'!Q18</f>
        <v>-</v>
      </c>
      <c r="Q90" s="88" t="str">
        <f>'１月'!Q18</f>
        <v>-</v>
      </c>
      <c r="R90" s="88" t="str">
        <f>'２月'!Q18</f>
        <v>-</v>
      </c>
      <c r="S90" s="89" t="str">
        <f>'３月'!Q18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'４月'!Q19</f>
        <v>-</v>
      </c>
      <c r="I91" s="88" t="str">
        <f>'５月'!Q19</f>
        <v>-</v>
      </c>
      <c r="J91" s="88" t="str">
        <f>'６月'!Q19</f>
        <v>-</v>
      </c>
      <c r="K91" s="88" t="str">
        <f>'７月'!Q19</f>
        <v>-</v>
      </c>
      <c r="L91" s="88" t="str">
        <f>'８月'!Q19</f>
        <v>-</v>
      </c>
      <c r="M91" s="88" t="str">
        <f>'９月'!Q19</f>
        <v>-</v>
      </c>
      <c r="N91" s="88" t="str">
        <f>'１０月'!Q19</f>
        <v>0.002未満</v>
      </c>
      <c r="O91" s="88" t="str">
        <f>'１１月'!Q19</f>
        <v>-</v>
      </c>
      <c r="P91" s="88" t="str">
        <f>'１２月'!Q19</f>
        <v>-</v>
      </c>
      <c r="Q91" s="88" t="str">
        <f>'１月'!Q19</f>
        <v>-</v>
      </c>
      <c r="R91" s="88" t="str">
        <f>'２月'!Q19</f>
        <v>-</v>
      </c>
      <c r="S91" s="89" t="str">
        <f>'３月'!Q19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'４月'!Q20</f>
        <v>-</v>
      </c>
      <c r="I92" s="88" t="str">
        <f>'５月'!Q20</f>
        <v>-</v>
      </c>
      <c r="J92" s="88" t="str">
        <f>'６月'!Q20</f>
        <v>-</v>
      </c>
      <c r="K92" s="88" t="str">
        <f>'７月'!Q20</f>
        <v>-</v>
      </c>
      <c r="L92" s="88" t="str">
        <f>'８月'!Q20</f>
        <v>-</v>
      </c>
      <c r="M92" s="88" t="str">
        <f>'９月'!Q20</f>
        <v>-</v>
      </c>
      <c r="N92" s="88" t="str">
        <f>'１０月'!Q20</f>
        <v>0.001未満</v>
      </c>
      <c r="O92" s="88" t="str">
        <f>'１１月'!Q20</f>
        <v>-</v>
      </c>
      <c r="P92" s="88" t="str">
        <f>'１２月'!Q20</f>
        <v>-</v>
      </c>
      <c r="Q92" s="88" t="str">
        <f>'１月'!Q20</f>
        <v>-</v>
      </c>
      <c r="R92" s="88" t="str">
        <f>'２月'!Q20</f>
        <v>-</v>
      </c>
      <c r="S92" s="89" t="str">
        <f>'３月'!Q20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'４月'!Q21</f>
        <v>-</v>
      </c>
      <c r="I93" s="88" t="str">
        <f>'５月'!Q21</f>
        <v>-</v>
      </c>
      <c r="J93" s="88" t="str">
        <f>'６月'!Q21</f>
        <v>-</v>
      </c>
      <c r="K93" s="88" t="str">
        <f>'７月'!Q21</f>
        <v>-</v>
      </c>
      <c r="L93" s="88" t="str">
        <f>'８月'!Q21</f>
        <v>-</v>
      </c>
      <c r="M93" s="88" t="str">
        <f>'９月'!Q21</f>
        <v>-</v>
      </c>
      <c r="N93" s="88" t="str">
        <f>'１０月'!Q21</f>
        <v>0.001未満</v>
      </c>
      <c r="O93" s="88" t="str">
        <f>'１１月'!Q21</f>
        <v>-</v>
      </c>
      <c r="P93" s="88" t="str">
        <f>'１２月'!Q21</f>
        <v>-</v>
      </c>
      <c r="Q93" s="88" t="str">
        <f>'１月'!Q21</f>
        <v>-</v>
      </c>
      <c r="R93" s="88" t="str">
        <f>'２月'!Q21</f>
        <v>-</v>
      </c>
      <c r="S93" s="89" t="str">
        <f>'３月'!Q21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'４月'!Q22</f>
        <v>-</v>
      </c>
      <c r="I94" s="88" t="str">
        <f>'５月'!Q22</f>
        <v>-</v>
      </c>
      <c r="J94" s="88" t="str">
        <f>'６月'!Q22</f>
        <v>-</v>
      </c>
      <c r="K94" s="88" t="str">
        <f>'７月'!Q22</f>
        <v>-</v>
      </c>
      <c r="L94" s="88" t="str">
        <f>'８月'!Q22</f>
        <v>-</v>
      </c>
      <c r="M94" s="88" t="str">
        <f>'９月'!Q22</f>
        <v>-</v>
      </c>
      <c r="N94" s="88" t="str">
        <f>'１０月'!Q22</f>
        <v>0.001未満</v>
      </c>
      <c r="O94" s="88" t="str">
        <f>'１１月'!Q22</f>
        <v>-</v>
      </c>
      <c r="P94" s="88" t="str">
        <f>'１２月'!Q22</f>
        <v>-</v>
      </c>
      <c r="Q94" s="88" t="str">
        <f>'１月'!Q22</f>
        <v>-</v>
      </c>
      <c r="R94" s="88" t="str">
        <f>'２月'!Q22</f>
        <v>-</v>
      </c>
      <c r="S94" s="89" t="str">
        <f>'３月'!Q22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'４月'!Q23</f>
        <v>-</v>
      </c>
      <c r="I95" s="88" t="str">
        <f>'５月'!Q23</f>
        <v>-</v>
      </c>
      <c r="J95" s="88" t="str">
        <f>'６月'!Q23</f>
        <v>-</v>
      </c>
      <c r="K95" s="88" t="str">
        <f>'７月'!Q23</f>
        <v>-</v>
      </c>
      <c r="L95" s="88" t="str">
        <f>'８月'!Q23</f>
        <v>-</v>
      </c>
      <c r="M95" s="88" t="str">
        <f>'９月'!Q23</f>
        <v>-</v>
      </c>
      <c r="N95" s="88" t="str">
        <f>'１０月'!Q23</f>
        <v>-</v>
      </c>
      <c r="O95" s="88" t="str">
        <f>'１１月'!Q23</f>
        <v>-</v>
      </c>
      <c r="P95" s="88" t="str">
        <f>'１２月'!Q23</f>
        <v>-</v>
      </c>
      <c r="Q95" s="88" t="str">
        <f>'１月'!Q23</f>
        <v>-</v>
      </c>
      <c r="R95" s="88" t="str">
        <f>'２月'!Q23</f>
        <v>-</v>
      </c>
      <c r="S95" s="89" t="str">
        <f>'３月'!Q23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'４月'!Q24</f>
        <v>-</v>
      </c>
      <c r="I96" s="88" t="str">
        <f>'５月'!Q24</f>
        <v>-</v>
      </c>
      <c r="J96" s="88" t="str">
        <f>'６月'!Q24</f>
        <v>-</v>
      </c>
      <c r="K96" s="88" t="str">
        <f>'７月'!Q24</f>
        <v>-</v>
      </c>
      <c r="L96" s="88" t="str">
        <f>'８月'!Q24</f>
        <v>-</v>
      </c>
      <c r="M96" s="88" t="str">
        <f>'９月'!Q24</f>
        <v>-</v>
      </c>
      <c r="N96" s="88" t="str">
        <f>'１０月'!Q24</f>
        <v>-</v>
      </c>
      <c r="O96" s="88" t="str">
        <f>'１１月'!Q24</f>
        <v>-</v>
      </c>
      <c r="P96" s="88" t="str">
        <f>'１２月'!Q24</f>
        <v>-</v>
      </c>
      <c r="Q96" s="88" t="str">
        <f>'１月'!Q24</f>
        <v>-</v>
      </c>
      <c r="R96" s="88" t="str">
        <f>'２月'!Q24</f>
        <v>-</v>
      </c>
      <c r="S96" s="89" t="str">
        <f>'３月'!Q24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'４月'!Q25</f>
        <v>-</v>
      </c>
      <c r="I97" s="88" t="str">
        <f>'５月'!Q25</f>
        <v>-</v>
      </c>
      <c r="J97" s="88" t="str">
        <f>'６月'!Q25</f>
        <v>-</v>
      </c>
      <c r="K97" s="88" t="str">
        <f>'７月'!Q25</f>
        <v>-</v>
      </c>
      <c r="L97" s="88" t="str">
        <f>'８月'!Q25</f>
        <v>-</v>
      </c>
      <c r="M97" s="88" t="str">
        <f>'９月'!Q25</f>
        <v>-</v>
      </c>
      <c r="N97" s="88" t="str">
        <f>'１０月'!Q25</f>
        <v>-</v>
      </c>
      <c r="O97" s="88" t="str">
        <f>'１１月'!Q25</f>
        <v>-</v>
      </c>
      <c r="P97" s="88" t="str">
        <f>'１２月'!Q25</f>
        <v>-</v>
      </c>
      <c r="Q97" s="88" t="str">
        <f>'１月'!Q25</f>
        <v>-</v>
      </c>
      <c r="R97" s="88" t="str">
        <f>'２月'!Q25</f>
        <v>-</v>
      </c>
      <c r="S97" s="89" t="str">
        <f>'３月'!Q25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'４月'!Q26</f>
        <v>-</v>
      </c>
      <c r="I98" s="88" t="str">
        <f>'５月'!Q26</f>
        <v>-</v>
      </c>
      <c r="J98" s="88" t="str">
        <f>'６月'!Q26</f>
        <v>-</v>
      </c>
      <c r="K98" s="88" t="str">
        <f>'７月'!Q26</f>
        <v>-</v>
      </c>
      <c r="L98" s="88" t="str">
        <f>'８月'!Q26</f>
        <v>-</v>
      </c>
      <c r="M98" s="88" t="str">
        <f>'９月'!Q26</f>
        <v>-</v>
      </c>
      <c r="N98" s="88" t="str">
        <f>'１０月'!Q26</f>
        <v>-</v>
      </c>
      <c r="O98" s="88" t="str">
        <f>'１１月'!Q26</f>
        <v>-</v>
      </c>
      <c r="P98" s="88" t="str">
        <f>'１２月'!Q26</f>
        <v>-</v>
      </c>
      <c r="Q98" s="88" t="str">
        <f>'１月'!Q26</f>
        <v>-</v>
      </c>
      <c r="R98" s="88" t="str">
        <f>'２月'!Q26</f>
        <v>-</v>
      </c>
      <c r="S98" s="89" t="str">
        <f>'３月'!Q26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'４月'!Q27</f>
        <v>-</v>
      </c>
      <c r="I99" s="88" t="str">
        <f>'５月'!Q27</f>
        <v>-</v>
      </c>
      <c r="J99" s="88" t="str">
        <f>'６月'!Q27</f>
        <v>-</v>
      </c>
      <c r="K99" s="88" t="str">
        <f>'７月'!Q27</f>
        <v>-</v>
      </c>
      <c r="L99" s="88" t="str">
        <f>'８月'!Q27</f>
        <v>-</v>
      </c>
      <c r="M99" s="88" t="str">
        <f>'９月'!Q27</f>
        <v>-</v>
      </c>
      <c r="N99" s="88" t="str">
        <f>'１０月'!Q27</f>
        <v>-</v>
      </c>
      <c r="O99" s="88" t="str">
        <f>'１１月'!Q27</f>
        <v>-</v>
      </c>
      <c r="P99" s="88" t="str">
        <f>'１２月'!Q27</f>
        <v>-</v>
      </c>
      <c r="Q99" s="88" t="str">
        <f>'１月'!Q27</f>
        <v>-</v>
      </c>
      <c r="R99" s="88" t="str">
        <f>'２月'!Q27</f>
        <v>-</v>
      </c>
      <c r="S99" s="89" t="str">
        <f>'３月'!Q27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'４月'!Q28</f>
        <v>-</v>
      </c>
      <c r="I100" s="88" t="str">
        <f>'５月'!Q28</f>
        <v>-</v>
      </c>
      <c r="J100" s="88" t="str">
        <f>'６月'!Q28</f>
        <v>-</v>
      </c>
      <c r="K100" s="88" t="str">
        <f>'７月'!Q28</f>
        <v>-</v>
      </c>
      <c r="L100" s="88" t="str">
        <f>'８月'!Q28</f>
        <v>-</v>
      </c>
      <c r="M100" s="88" t="str">
        <f>'９月'!Q28</f>
        <v>-</v>
      </c>
      <c r="N100" s="88" t="str">
        <f>'１０月'!Q28</f>
        <v>-</v>
      </c>
      <c r="O100" s="88" t="str">
        <f>'１１月'!Q28</f>
        <v>-</v>
      </c>
      <c r="P100" s="88" t="str">
        <f>'１２月'!Q28</f>
        <v>-</v>
      </c>
      <c r="Q100" s="88" t="str">
        <f>'１月'!Q28</f>
        <v>-</v>
      </c>
      <c r="R100" s="88" t="str">
        <f>'２月'!Q28</f>
        <v>-</v>
      </c>
      <c r="S100" s="89" t="str">
        <f>'３月'!Q28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'４月'!Q29</f>
        <v>-</v>
      </c>
      <c r="I101" s="88" t="str">
        <f>'５月'!Q29</f>
        <v>-</v>
      </c>
      <c r="J101" s="88" t="str">
        <f>'６月'!Q29</f>
        <v>-</v>
      </c>
      <c r="K101" s="88" t="str">
        <f>'７月'!Q29</f>
        <v>-</v>
      </c>
      <c r="L101" s="88" t="str">
        <f>'８月'!Q29</f>
        <v>-</v>
      </c>
      <c r="M101" s="88" t="str">
        <f>'９月'!Q29</f>
        <v>-</v>
      </c>
      <c r="N101" s="88" t="str">
        <f>'１０月'!Q29</f>
        <v>-</v>
      </c>
      <c r="O101" s="88" t="str">
        <f>'１１月'!Q29</f>
        <v>-</v>
      </c>
      <c r="P101" s="88" t="str">
        <f>'１２月'!Q29</f>
        <v>-</v>
      </c>
      <c r="Q101" s="88" t="str">
        <f>'１月'!Q29</f>
        <v>-</v>
      </c>
      <c r="R101" s="88" t="str">
        <f>'２月'!Q29</f>
        <v>-</v>
      </c>
      <c r="S101" s="89" t="str">
        <f>'３月'!Q29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'４月'!Q30</f>
        <v>-</v>
      </c>
      <c r="I102" s="88" t="str">
        <f>'５月'!Q30</f>
        <v>-</v>
      </c>
      <c r="J102" s="88" t="str">
        <f>'６月'!Q30</f>
        <v>-</v>
      </c>
      <c r="K102" s="88" t="str">
        <f>'７月'!Q30</f>
        <v>-</v>
      </c>
      <c r="L102" s="88" t="str">
        <f>'８月'!Q30</f>
        <v>-</v>
      </c>
      <c r="M102" s="88" t="str">
        <f>'９月'!Q30</f>
        <v>-</v>
      </c>
      <c r="N102" s="88" t="str">
        <f>'１０月'!Q30</f>
        <v>-</v>
      </c>
      <c r="O102" s="88" t="str">
        <f>'１１月'!Q30</f>
        <v>-</v>
      </c>
      <c r="P102" s="88" t="str">
        <f>'１２月'!Q30</f>
        <v>-</v>
      </c>
      <c r="Q102" s="88" t="str">
        <f>'１月'!Q30</f>
        <v>-</v>
      </c>
      <c r="R102" s="88" t="str">
        <f>'２月'!Q30</f>
        <v>-</v>
      </c>
      <c r="S102" s="89" t="str">
        <f>'３月'!Q30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'４月'!Q31</f>
        <v>-</v>
      </c>
      <c r="I103" s="88" t="str">
        <f>'５月'!Q31</f>
        <v>-</v>
      </c>
      <c r="J103" s="88" t="str">
        <f>'６月'!Q31</f>
        <v>-</v>
      </c>
      <c r="K103" s="88" t="str">
        <f>'７月'!Q31</f>
        <v>-</v>
      </c>
      <c r="L103" s="88" t="str">
        <f>'８月'!Q31</f>
        <v>-</v>
      </c>
      <c r="M103" s="88" t="str">
        <f>'９月'!Q31</f>
        <v>-</v>
      </c>
      <c r="N103" s="88" t="str">
        <f>'１０月'!Q31</f>
        <v>-</v>
      </c>
      <c r="O103" s="88" t="str">
        <f>'１１月'!Q31</f>
        <v>-</v>
      </c>
      <c r="P103" s="88" t="str">
        <f>'１２月'!Q31</f>
        <v>-</v>
      </c>
      <c r="Q103" s="88" t="str">
        <f>'１月'!Q31</f>
        <v>-</v>
      </c>
      <c r="R103" s="88" t="str">
        <f>'２月'!Q31</f>
        <v>-</v>
      </c>
      <c r="S103" s="89" t="str">
        <f>'３月'!Q31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'４月'!Q32</f>
        <v>-</v>
      </c>
      <c r="I104" s="88" t="str">
        <f>'５月'!Q32</f>
        <v>-</v>
      </c>
      <c r="J104" s="88" t="str">
        <f>'６月'!Q32</f>
        <v>-</v>
      </c>
      <c r="K104" s="88" t="str">
        <f>'７月'!Q32</f>
        <v>-</v>
      </c>
      <c r="L104" s="88" t="str">
        <f>'８月'!Q32</f>
        <v>-</v>
      </c>
      <c r="M104" s="88" t="str">
        <f>'９月'!Q32</f>
        <v>-</v>
      </c>
      <c r="N104" s="88" t="str">
        <f>'１０月'!Q32</f>
        <v>-</v>
      </c>
      <c r="O104" s="88" t="str">
        <f>'１１月'!Q32</f>
        <v>-</v>
      </c>
      <c r="P104" s="88" t="str">
        <f>'１２月'!Q32</f>
        <v>-</v>
      </c>
      <c r="Q104" s="88" t="str">
        <f>'１月'!Q32</f>
        <v>-</v>
      </c>
      <c r="R104" s="88" t="str">
        <f>'２月'!Q32</f>
        <v>-</v>
      </c>
      <c r="S104" s="89" t="str">
        <f>'３月'!Q32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'４月'!Q33</f>
        <v>-</v>
      </c>
      <c r="I105" s="88" t="str">
        <f>'５月'!Q33</f>
        <v>-</v>
      </c>
      <c r="J105" s="88" t="str">
        <f>'６月'!Q33</f>
        <v>-</v>
      </c>
      <c r="K105" s="88" t="str">
        <f>'７月'!Q33</f>
        <v>-</v>
      </c>
      <c r="L105" s="88" t="str">
        <f>'８月'!Q33</f>
        <v>-</v>
      </c>
      <c r="M105" s="88" t="str">
        <f>'９月'!Q33</f>
        <v>-</v>
      </c>
      <c r="N105" s="88" t="str">
        <f>'１０月'!Q33</f>
        <v>-</v>
      </c>
      <c r="O105" s="88" t="str">
        <f>'１１月'!Q33</f>
        <v>-</v>
      </c>
      <c r="P105" s="88" t="str">
        <f>'１２月'!Q33</f>
        <v>-</v>
      </c>
      <c r="Q105" s="88" t="str">
        <f>'１月'!Q33</f>
        <v>-</v>
      </c>
      <c r="R105" s="88" t="str">
        <f>'２月'!Q33</f>
        <v>-</v>
      </c>
      <c r="S105" s="89" t="str">
        <f>'３月'!Q33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'４月'!Q34</f>
        <v>-</v>
      </c>
      <c r="I106" s="88" t="str">
        <f>'５月'!Q34</f>
        <v>-</v>
      </c>
      <c r="J106" s="88" t="str">
        <f>'６月'!Q34</f>
        <v>-</v>
      </c>
      <c r="K106" s="88" t="str">
        <f>'７月'!Q34</f>
        <v>-</v>
      </c>
      <c r="L106" s="88" t="str">
        <f>'８月'!Q34</f>
        <v>-</v>
      </c>
      <c r="M106" s="88" t="str">
        <f>'９月'!Q34</f>
        <v>-</v>
      </c>
      <c r="N106" s="88" t="str">
        <f>'１０月'!Q34</f>
        <v>0.1未満</v>
      </c>
      <c r="O106" s="88" t="str">
        <f>'１１月'!Q34</f>
        <v>-</v>
      </c>
      <c r="P106" s="88" t="str">
        <f>'１２月'!Q34</f>
        <v>-</v>
      </c>
      <c r="Q106" s="88" t="str">
        <f>'１月'!Q34</f>
        <v>-</v>
      </c>
      <c r="R106" s="88" t="str">
        <f>'２月'!Q34</f>
        <v>-</v>
      </c>
      <c r="S106" s="89" t="str">
        <f>'３月'!Q34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'４月'!Q35</f>
        <v>-</v>
      </c>
      <c r="I107" s="88" t="str">
        <f>'５月'!Q35</f>
        <v>-</v>
      </c>
      <c r="J107" s="88" t="str">
        <f>'６月'!Q35</f>
        <v>-</v>
      </c>
      <c r="K107" s="88" t="str">
        <f>'７月'!Q35</f>
        <v>-</v>
      </c>
      <c r="L107" s="88" t="str">
        <f>'８月'!Q35</f>
        <v>-</v>
      </c>
      <c r="M107" s="88" t="str">
        <f>'９月'!Q35</f>
        <v>-</v>
      </c>
      <c r="N107" s="88" t="str">
        <f>'１０月'!Q35</f>
        <v>0.02未満</v>
      </c>
      <c r="O107" s="88" t="str">
        <f>'１１月'!Q35</f>
        <v>-</v>
      </c>
      <c r="P107" s="88" t="str">
        <f>'１２月'!Q35</f>
        <v>-</v>
      </c>
      <c r="Q107" s="88" t="str">
        <f>'１月'!Q35</f>
        <v>-</v>
      </c>
      <c r="R107" s="88" t="str">
        <f>'２月'!Q35</f>
        <v>-</v>
      </c>
      <c r="S107" s="89" t="str">
        <f>'３月'!Q35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'４月'!Q36</f>
        <v>-</v>
      </c>
      <c r="I108" s="88" t="str">
        <f>'５月'!Q36</f>
        <v>-</v>
      </c>
      <c r="J108" s="88" t="str">
        <f>'６月'!Q36</f>
        <v>-</v>
      </c>
      <c r="K108" s="88" t="str">
        <f>'７月'!Q36</f>
        <v>-</v>
      </c>
      <c r="L108" s="88" t="str">
        <f>'８月'!Q36</f>
        <v>-</v>
      </c>
      <c r="M108" s="88" t="str">
        <f>'９月'!Q36</f>
        <v>-</v>
      </c>
      <c r="N108" s="88" t="str">
        <f>'１０月'!Q36</f>
        <v>0.03未満</v>
      </c>
      <c r="O108" s="88" t="str">
        <f>'１１月'!Q36</f>
        <v>-</v>
      </c>
      <c r="P108" s="88" t="str">
        <f>'１２月'!Q36</f>
        <v>-</v>
      </c>
      <c r="Q108" s="88" t="str">
        <f>'１月'!Q36</f>
        <v>-</v>
      </c>
      <c r="R108" s="88" t="str">
        <f>'２月'!Q36</f>
        <v>-</v>
      </c>
      <c r="S108" s="89" t="str">
        <f>'３月'!Q36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'４月'!Q37</f>
        <v>-</v>
      </c>
      <c r="I109" s="88" t="str">
        <f>'５月'!Q37</f>
        <v>-</v>
      </c>
      <c r="J109" s="88" t="str">
        <f>'６月'!Q37</f>
        <v>-</v>
      </c>
      <c r="K109" s="88" t="str">
        <f>'７月'!Q37</f>
        <v>-</v>
      </c>
      <c r="L109" s="88" t="str">
        <f>'８月'!Q37</f>
        <v>-</v>
      </c>
      <c r="M109" s="88" t="str">
        <f>'９月'!Q37</f>
        <v>-</v>
      </c>
      <c r="N109" s="88" t="str">
        <f>'１０月'!Q37</f>
        <v>0.1未満</v>
      </c>
      <c r="O109" s="88" t="str">
        <f>'１１月'!Q37</f>
        <v>-</v>
      </c>
      <c r="P109" s="88" t="str">
        <f>'１２月'!Q37</f>
        <v>-</v>
      </c>
      <c r="Q109" s="88" t="str">
        <f>'１月'!Q37</f>
        <v>-</v>
      </c>
      <c r="R109" s="88" t="str">
        <f>'２月'!Q37</f>
        <v>-</v>
      </c>
      <c r="S109" s="89" t="str">
        <f>'３月'!Q37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'４月'!Q38</f>
        <v>-</v>
      </c>
      <c r="I110" s="88" t="str">
        <f>'５月'!Q38</f>
        <v>-</v>
      </c>
      <c r="J110" s="88" t="str">
        <f>'６月'!Q38</f>
        <v>-</v>
      </c>
      <c r="K110" s="88" t="str">
        <f>'７月'!Q38</f>
        <v>-</v>
      </c>
      <c r="L110" s="88" t="str">
        <f>'８月'!Q38</f>
        <v>-</v>
      </c>
      <c r="M110" s="88" t="str">
        <f>'９月'!Q38</f>
        <v>-</v>
      </c>
      <c r="N110" s="88" t="str">
        <f>'１０月'!Q38</f>
        <v>6.8</v>
      </c>
      <c r="O110" s="88" t="str">
        <f>'１１月'!Q38</f>
        <v>-</v>
      </c>
      <c r="P110" s="88" t="str">
        <f>'１２月'!Q38</f>
        <v>-</v>
      </c>
      <c r="Q110" s="88" t="str">
        <f>'１月'!Q38</f>
        <v>-</v>
      </c>
      <c r="R110" s="88" t="str">
        <f>'２月'!Q38</f>
        <v>-</v>
      </c>
      <c r="S110" s="89" t="str">
        <f>'３月'!Q38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'４月'!Q39</f>
        <v>-</v>
      </c>
      <c r="I111" s="88" t="str">
        <f>'５月'!Q39</f>
        <v>-</v>
      </c>
      <c r="J111" s="88" t="str">
        <f>'６月'!Q39</f>
        <v>-</v>
      </c>
      <c r="K111" s="88" t="str">
        <f>'７月'!Q39</f>
        <v>-</v>
      </c>
      <c r="L111" s="88" t="str">
        <f>'８月'!Q39</f>
        <v>-</v>
      </c>
      <c r="M111" s="88" t="str">
        <f>'９月'!Q39</f>
        <v>-</v>
      </c>
      <c r="N111" s="88" t="str">
        <f>'１０月'!Q39</f>
        <v>0.005未満</v>
      </c>
      <c r="O111" s="88" t="str">
        <f>'１１月'!Q39</f>
        <v>-</v>
      </c>
      <c r="P111" s="88" t="str">
        <f>'１２月'!Q39</f>
        <v>-</v>
      </c>
      <c r="Q111" s="88" t="str">
        <f>'１月'!Q39</f>
        <v>-</v>
      </c>
      <c r="R111" s="88" t="str">
        <f>'２月'!Q39</f>
        <v>-</v>
      </c>
      <c r="S111" s="89" t="str">
        <f>'３月'!Q39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'４月'!Q40</f>
        <v>-</v>
      </c>
      <c r="I112" s="88" t="str">
        <f>'５月'!Q40</f>
        <v>-</v>
      </c>
      <c r="J112" s="88" t="str">
        <f>'６月'!Q40</f>
        <v>-</v>
      </c>
      <c r="K112" s="88" t="str">
        <f>'７月'!Q40</f>
        <v>-</v>
      </c>
      <c r="L112" s="88" t="str">
        <f>'８月'!Q40</f>
        <v>-</v>
      </c>
      <c r="M112" s="88" t="str">
        <f>'９月'!Q40</f>
        <v>-</v>
      </c>
      <c r="N112" s="88" t="str">
        <f>'１０月'!Q40</f>
        <v>3.0</v>
      </c>
      <c r="O112" s="88" t="str">
        <f>'１１月'!Q40</f>
        <v>-</v>
      </c>
      <c r="P112" s="88" t="str">
        <f>'１２月'!Q40</f>
        <v>-</v>
      </c>
      <c r="Q112" s="88" t="str">
        <f>'１月'!Q40</f>
        <v>-</v>
      </c>
      <c r="R112" s="88" t="str">
        <f>'２月'!Q40</f>
        <v>-</v>
      </c>
      <c r="S112" s="89" t="str">
        <f>'３月'!Q40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'４月'!Q41</f>
        <v>-</v>
      </c>
      <c r="I113" s="88" t="str">
        <f>'５月'!Q41</f>
        <v>-</v>
      </c>
      <c r="J113" s="88" t="str">
        <f>'６月'!Q41</f>
        <v>-</v>
      </c>
      <c r="K113" s="88" t="str">
        <f>'７月'!Q41</f>
        <v>-</v>
      </c>
      <c r="L113" s="88" t="str">
        <f>'８月'!Q41</f>
        <v>-</v>
      </c>
      <c r="M113" s="88" t="str">
        <f>'９月'!Q41</f>
        <v>-</v>
      </c>
      <c r="N113" s="88" t="str">
        <f>'１０月'!Q41</f>
        <v>28</v>
      </c>
      <c r="O113" s="88" t="str">
        <f>'１１月'!Q41</f>
        <v>-</v>
      </c>
      <c r="P113" s="88" t="str">
        <f>'１２月'!Q41</f>
        <v>-</v>
      </c>
      <c r="Q113" s="88" t="str">
        <f>'１月'!Q41</f>
        <v>-</v>
      </c>
      <c r="R113" s="88" t="str">
        <f>'２月'!Q41</f>
        <v>-</v>
      </c>
      <c r="S113" s="89" t="str">
        <f>'３月'!Q41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'４月'!Q42</f>
        <v>-</v>
      </c>
      <c r="I114" s="88" t="str">
        <f>'５月'!Q42</f>
        <v>-</v>
      </c>
      <c r="J114" s="88" t="str">
        <f>'６月'!Q42</f>
        <v>-</v>
      </c>
      <c r="K114" s="88" t="str">
        <f>'７月'!Q42</f>
        <v>-</v>
      </c>
      <c r="L114" s="88" t="str">
        <f>'８月'!Q42</f>
        <v>-</v>
      </c>
      <c r="M114" s="88" t="str">
        <f>'９月'!Q42</f>
        <v>-</v>
      </c>
      <c r="N114" s="88" t="str">
        <f>'１０月'!Q42</f>
        <v>55</v>
      </c>
      <c r="O114" s="88" t="str">
        <f>'１１月'!Q42</f>
        <v>-</v>
      </c>
      <c r="P114" s="88" t="str">
        <f>'１２月'!Q42</f>
        <v>-</v>
      </c>
      <c r="Q114" s="88" t="str">
        <f>'１月'!Q42</f>
        <v>-</v>
      </c>
      <c r="R114" s="88" t="str">
        <f>'２月'!Q42</f>
        <v>-</v>
      </c>
      <c r="S114" s="89" t="str">
        <f>'３月'!Q42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'４月'!Q43</f>
        <v>-</v>
      </c>
      <c r="I115" s="88" t="str">
        <f>'５月'!Q43</f>
        <v>-</v>
      </c>
      <c r="J115" s="88" t="str">
        <f>'６月'!Q43</f>
        <v>-</v>
      </c>
      <c r="K115" s="88" t="str">
        <f>'７月'!Q43</f>
        <v>-</v>
      </c>
      <c r="L115" s="88" t="str">
        <f>'８月'!Q43</f>
        <v>-</v>
      </c>
      <c r="M115" s="88" t="str">
        <f>'９月'!Q43</f>
        <v>-</v>
      </c>
      <c r="N115" s="88" t="str">
        <f>'１０月'!Q43</f>
        <v>0.02未満</v>
      </c>
      <c r="O115" s="88" t="str">
        <f>'１１月'!Q43</f>
        <v>-</v>
      </c>
      <c r="P115" s="88" t="str">
        <f>'１２月'!Q43</f>
        <v>-</v>
      </c>
      <c r="Q115" s="88" t="str">
        <f>'１月'!Q43</f>
        <v>-</v>
      </c>
      <c r="R115" s="88" t="str">
        <f>'２月'!Q43</f>
        <v>-</v>
      </c>
      <c r="S115" s="89" t="str">
        <f>'３月'!Q43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'４月'!Q44</f>
        <v>-</v>
      </c>
      <c r="I116" s="88" t="str">
        <f>'５月'!Q44</f>
        <v>-</v>
      </c>
      <c r="J116" s="88" t="str">
        <f>'６月'!Q44</f>
        <v>-</v>
      </c>
      <c r="K116" s="88" t="str">
        <f>'７月'!Q44</f>
        <v>-</v>
      </c>
      <c r="L116" s="88" t="str">
        <f>'８月'!Q44</f>
        <v>-</v>
      </c>
      <c r="M116" s="88" t="str">
        <f>'９月'!Q44</f>
        <v>-</v>
      </c>
      <c r="N116" s="88" t="str">
        <f>'１０月'!Q44</f>
        <v>0.000001未満</v>
      </c>
      <c r="O116" s="88" t="str">
        <f>'１１月'!Q44</f>
        <v>-</v>
      </c>
      <c r="P116" s="88" t="str">
        <f>'１２月'!Q44</f>
        <v>-</v>
      </c>
      <c r="Q116" s="88" t="str">
        <f>'１月'!Q44</f>
        <v>-</v>
      </c>
      <c r="R116" s="88" t="str">
        <f>'２月'!Q44</f>
        <v>-</v>
      </c>
      <c r="S116" s="89" t="str">
        <f>'３月'!Q44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'４月'!Q45</f>
        <v>-</v>
      </c>
      <c r="I117" s="88" t="str">
        <f>'５月'!Q45</f>
        <v>-</v>
      </c>
      <c r="J117" s="88" t="str">
        <f>'６月'!Q45</f>
        <v>-</v>
      </c>
      <c r="K117" s="88" t="str">
        <f>'７月'!Q45</f>
        <v>-</v>
      </c>
      <c r="L117" s="88" t="str">
        <f>'８月'!Q45</f>
        <v>-</v>
      </c>
      <c r="M117" s="88" t="str">
        <f>'９月'!Q45</f>
        <v>-</v>
      </c>
      <c r="N117" s="88" t="str">
        <f>'１０月'!Q45</f>
        <v>0.000001未満</v>
      </c>
      <c r="O117" s="88" t="str">
        <f>'１１月'!Q45</f>
        <v>-</v>
      </c>
      <c r="P117" s="88" t="str">
        <f>'１２月'!Q45</f>
        <v>-</v>
      </c>
      <c r="Q117" s="88" t="str">
        <f>'１月'!Q45</f>
        <v>-</v>
      </c>
      <c r="R117" s="88" t="str">
        <f>'２月'!Q45</f>
        <v>-</v>
      </c>
      <c r="S117" s="89" t="str">
        <f>'３月'!Q45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'４月'!Q46</f>
        <v>-</v>
      </c>
      <c r="I118" s="88" t="str">
        <f>'５月'!Q46</f>
        <v>-</v>
      </c>
      <c r="J118" s="88" t="str">
        <f>'６月'!Q46</f>
        <v>-</v>
      </c>
      <c r="K118" s="88" t="str">
        <f>'７月'!Q46</f>
        <v>-</v>
      </c>
      <c r="L118" s="88" t="str">
        <f>'８月'!Q46</f>
        <v>-</v>
      </c>
      <c r="M118" s="88" t="str">
        <f>'９月'!Q46</f>
        <v>-</v>
      </c>
      <c r="N118" s="88" t="str">
        <f>'１０月'!Q46</f>
        <v>0.005未満</v>
      </c>
      <c r="O118" s="88" t="str">
        <f>'１１月'!Q46</f>
        <v>-</v>
      </c>
      <c r="P118" s="88" t="str">
        <f>'１２月'!Q46</f>
        <v>-</v>
      </c>
      <c r="Q118" s="88" t="str">
        <f>'１月'!Q46</f>
        <v>-</v>
      </c>
      <c r="R118" s="88" t="str">
        <f>'２月'!Q46</f>
        <v>-</v>
      </c>
      <c r="S118" s="89" t="str">
        <f>'３月'!Q46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'４月'!Q47</f>
        <v>-</v>
      </c>
      <c r="I119" s="88" t="str">
        <f>'５月'!Q47</f>
        <v>-</v>
      </c>
      <c r="J119" s="88" t="str">
        <f>'６月'!Q47</f>
        <v>-</v>
      </c>
      <c r="K119" s="88" t="str">
        <f>'７月'!Q47</f>
        <v>-</v>
      </c>
      <c r="L119" s="88" t="str">
        <f>'８月'!Q47</f>
        <v>-</v>
      </c>
      <c r="M119" s="88" t="str">
        <f>'９月'!Q47</f>
        <v>-</v>
      </c>
      <c r="N119" s="88" t="str">
        <f>'１０月'!Q47</f>
        <v>0.0005未満</v>
      </c>
      <c r="O119" s="88" t="str">
        <f>'１１月'!Q47</f>
        <v>-</v>
      </c>
      <c r="P119" s="88" t="str">
        <f>'１２月'!Q47</f>
        <v>-</v>
      </c>
      <c r="Q119" s="88" t="str">
        <f>'１月'!Q47</f>
        <v>-</v>
      </c>
      <c r="R119" s="88" t="str">
        <f>'２月'!Q47</f>
        <v>-</v>
      </c>
      <c r="S119" s="89" t="str">
        <f>'３月'!Q47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'４月'!Q48</f>
        <v>-</v>
      </c>
      <c r="I120" s="88" t="str">
        <f>'５月'!Q48</f>
        <v>-</v>
      </c>
      <c r="J120" s="88" t="str">
        <f>'６月'!Q48</f>
        <v>-</v>
      </c>
      <c r="K120" s="88" t="str">
        <f>'７月'!Q48</f>
        <v>-</v>
      </c>
      <c r="L120" s="88" t="str">
        <f>'８月'!Q48</f>
        <v>-</v>
      </c>
      <c r="M120" s="88" t="str">
        <f>'９月'!Q48</f>
        <v>-</v>
      </c>
      <c r="N120" s="88" t="str">
        <f>'１０月'!Q48</f>
        <v>0.3未満</v>
      </c>
      <c r="O120" s="88" t="str">
        <f>'１１月'!Q48</f>
        <v>-</v>
      </c>
      <c r="P120" s="88" t="str">
        <f>'１２月'!Q48</f>
        <v>-</v>
      </c>
      <c r="Q120" s="88" t="str">
        <f>'１月'!Q48</f>
        <v>-</v>
      </c>
      <c r="R120" s="88" t="str">
        <f>'２月'!Q48</f>
        <v>-</v>
      </c>
      <c r="S120" s="89" t="str">
        <f>'３月'!Q48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'４月'!Q49</f>
        <v>-</v>
      </c>
      <c r="I121" s="88" t="str">
        <f>'５月'!Q49</f>
        <v>-</v>
      </c>
      <c r="J121" s="88" t="str">
        <f>'６月'!Q49</f>
        <v>-</v>
      </c>
      <c r="K121" s="88" t="str">
        <f>'７月'!Q49</f>
        <v>-</v>
      </c>
      <c r="L121" s="88" t="str">
        <f>'８月'!Q49</f>
        <v>-</v>
      </c>
      <c r="M121" s="88" t="str">
        <f>'９月'!Q49</f>
        <v>-</v>
      </c>
      <c r="N121" s="88" t="str">
        <f>'１０月'!Q49</f>
        <v>6.0</v>
      </c>
      <c r="O121" s="88" t="str">
        <f>'１１月'!Q49</f>
        <v>-</v>
      </c>
      <c r="P121" s="88" t="str">
        <f>'１２月'!Q49</f>
        <v>-</v>
      </c>
      <c r="Q121" s="88" t="str">
        <f>'１月'!Q49</f>
        <v>-</v>
      </c>
      <c r="R121" s="88" t="str">
        <f>'２月'!Q49</f>
        <v>-</v>
      </c>
      <c r="S121" s="89" t="str">
        <f>'３月'!Q49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'４月'!Q50</f>
        <v>-</v>
      </c>
      <c r="I122" s="88" t="str">
        <f>'５月'!Q50</f>
        <v>-</v>
      </c>
      <c r="J122" s="88" t="str">
        <f>'６月'!Q50</f>
        <v>-</v>
      </c>
      <c r="K122" s="88" t="str">
        <f>'７月'!Q50</f>
        <v>-</v>
      </c>
      <c r="L122" s="88" t="str">
        <f>'８月'!Q50</f>
        <v>-</v>
      </c>
      <c r="M122" s="88" t="str">
        <f>'９月'!Q50</f>
        <v>-</v>
      </c>
      <c r="N122" s="88" t="str">
        <f>'１０月'!Q50</f>
        <v>-</v>
      </c>
      <c r="O122" s="88" t="str">
        <f>'１１月'!Q50</f>
        <v>-</v>
      </c>
      <c r="P122" s="88" t="str">
        <f>'１２月'!Q50</f>
        <v>-</v>
      </c>
      <c r="Q122" s="88" t="str">
        <f>'１月'!Q50</f>
        <v>-</v>
      </c>
      <c r="R122" s="88" t="str">
        <f>'２月'!Q50</f>
        <v>-</v>
      </c>
      <c r="S122" s="89" t="str">
        <f>'３月'!Q50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'４月'!Q51</f>
        <v>-</v>
      </c>
      <c r="I123" s="88" t="str">
        <f>'５月'!Q51</f>
        <v>-</v>
      </c>
      <c r="J123" s="88" t="str">
        <f>'６月'!Q51</f>
        <v>-</v>
      </c>
      <c r="K123" s="88" t="str">
        <f>'７月'!Q51</f>
        <v>-</v>
      </c>
      <c r="L123" s="88" t="str">
        <f>'８月'!Q51</f>
        <v>-</v>
      </c>
      <c r="M123" s="88" t="str">
        <f>'９月'!Q51</f>
        <v>-</v>
      </c>
      <c r="N123" s="88" t="str">
        <f>'１０月'!Q51</f>
        <v>異常なし</v>
      </c>
      <c r="O123" s="88" t="str">
        <f>'１１月'!Q51</f>
        <v>-</v>
      </c>
      <c r="P123" s="88" t="str">
        <f>'１２月'!Q51</f>
        <v>-</v>
      </c>
      <c r="Q123" s="88" t="str">
        <f>'１月'!Q51</f>
        <v>-</v>
      </c>
      <c r="R123" s="88" t="str">
        <f>'２月'!Q51</f>
        <v>-</v>
      </c>
      <c r="S123" s="89" t="str">
        <f>'３月'!Q51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'４月'!Q52</f>
        <v>-</v>
      </c>
      <c r="I124" s="88" t="str">
        <f>'５月'!Q52</f>
        <v>-</v>
      </c>
      <c r="J124" s="88" t="str">
        <f>'６月'!Q52</f>
        <v>-</v>
      </c>
      <c r="K124" s="88" t="str">
        <f>'７月'!Q52</f>
        <v>-</v>
      </c>
      <c r="L124" s="88" t="str">
        <f>'８月'!Q52</f>
        <v>-</v>
      </c>
      <c r="M124" s="88" t="str">
        <f>'９月'!Q52</f>
        <v>-</v>
      </c>
      <c r="N124" s="88" t="str">
        <f>'１０月'!Q52</f>
        <v>１未満</v>
      </c>
      <c r="O124" s="88" t="str">
        <f>'１１月'!Q52</f>
        <v>-</v>
      </c>
      <c r="P124" s="88" t="str">
        <f>'１２月'!Q52</f>
        <v>-</v>
      </c>
      <c r="Q124" s="88" t="str">
        <f>'１月'!Q52</f>
        <v>-</v>
      </c>
      <c r="R124" s="88" t="str">
        <f>'２月'!Q52</f>
        <v>-</v>
      </c>
      <c r="S124" s="89" t="str">
        <f>'３月'!Q52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'４月'!Q53</f>
        <v>-</v>
      </c>
      <c r="I125" s="88" t="str">
        <f>'５月'!Q53</f>
        <v>-</v>
      </c>
      <c r="J125" s="88" t="str">
        <f>'６月'!Q53</f>
        <v>-</v>
      </c>
      <c r="K125" s="88" t="str">
        <f>'７月'!Q53</f>
        <v>-</v>
      </c>
      <c r="L125" s="88" t="str">
        <f>'８月'!Q53</f>
        <v>-</v>
      </c>
      <c r="M125" s="88" t="str">
        <f>'９月'!Q53</f>
        <v>-</v>
      </c>
      <c r="N125" s="88" t="str">
        <f>'１０月'!Q53</f>
        <v>0.1未満</v>
      </c>
      <c r="O125" s="88" t="str">
        <f>'１１月'!Q53</f>
        <v>-</v>
      </c>
      <c r="P125" s="88" t="str">
        <f>'１２月'!Q53</f>
        <v>-</v>
      </c>
      <c r="Q125" s="88" t="str">
        <f>'１月'!Q53</f>
        <v>-</v>
      </c>
      <c r="R125" s="88" t="str">
        <f>'２月'!Q53</f>
        <v>-</v>
      </c>
      <c r="S125" s="89" t="str">
        <f>'３月'!Q53</f>
        <v>-</v>
      </c>
    </row>
    <row r="126" spans="1:19" s="34" customFormat="1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'４月'!Q54</f>
        <v>-</v>
      </c>
      <c r="I126" s="88" t="str">
        <f>'５月'!Q54</f>
        <v>-</v>
      </c>
      <c r="J126" s="88" t="str">
        <f>'６月'!Q54</f>
        <v>-</v>
      </c>
      <c r="K126" s="88" t="str">
        <f>'７月'!Q54</f>
        <v>-</v>
      </c>
      <c r="L126" s="88" t="str">
        <f>'８月'!Q54</f>
        <v>-</v>
      </c>
      <c r="M126" s="88" t="str">
        <f>'９月'!Q54</f>
        <v>-</v>
      </c>
      <c r="N126" s="88" t="str">
        <f>'１０月'!Q54</f>
        <v>-</v>
      </c>
      <c r="O126" s="88" t="str">
        <f>'１１月'!Q54</f>
        <v>-</v>
      </c>
      <c r="P126" s="88" t="str">
        <f>'１２月'!Q54</f>
        <v>-</v>
      </c>
      <c r="Q126" s="88" t="str">
        <f>'１月'!Q54</f>
        <v>-</v>
      </c>
      <c r="R126" s="88" t="str">
        <f>'２月'!Q54</f>
        <v>-</v>
      </c>
      <c r="S126" s="89" t="str">
        <f>'３月'!Q54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'４月'!Q57</f>
        <v>1.0未満</v>
      </c>
      <c r="I129" s="88" t="str">
        <f>'５月'!Q57</f>
        <v>1.0未満</v>
      </c>
      <c r="J129" s="88" t="str">
        <f>'６月'!Q57</f>
        <v>1.0未満</v>
      </c>
      <c r="K129" s="88" t="str">
        <f>'７月'!Q57</f>
        <v>1.0未満</v>
      </c>
      <c r="L129" s="88" t="str">
        <f>'８月'!Q57</f>
        <v>1.0未満</v>
      </c>
      <c r="M129" s="88" t="str">
        <f>'９月'!Q57</f>
        <v>1.0未満</v>
      </c>
      <c r="N129" s="88" t="str">
        <f>'１０月'!Q57</f>
        <v>１.0未満</v>
      </c>
      <c r="O129" s="88" t="str">
        <f>'１１月'!Q57</f>
        <v>1.0未満</v>
      </c>
      <c r="P129" s="88" t="str">
        <f>'１２月'!Q57</f>
        <v>1.0未満</v>
      </c>
      <c r="Q129" s="88" t="str">
        <f>'１月'!Q57</f>
        <v>1.0未満</v>
      </c>
      <c r="R129" s="118" t="str">
        <f>'２月'!Q57</f>
        <v>1.0未満</v>
      </c>
      <c r="S129" s="120" t="str">
        <f>'３月'!Q57</f>
        <v>1.0未満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'４月'!Q58</f>
        <v>0</v>
      </c>
      <c r="I130" s="88" t="str">
        <f>'５月'!Q58</f>
        <v>0</v>
      </c>
      <c r="J130" s="88" t="str">
        <f>'６月'!Q58</f>
        <v>0</v>
      </c>
      <c r="K130" s="88" t="str">
        <f>'７月'!Q58</f>
        <v>0</v>
      </c>
      <c r="L130" s="88" t="str">
        <f>'８月'!Q58</f>
        <v>0</v>
      </c>
      <c r="M130" s="88" t="str">
        <f>'９月'!Q58</f>
        <v>0</v>
      </c>
      <c r="N130" s="88" t="str">
        <f>'１０月'!Q58</f>
        <v>0</v>
      </c>
      <c r="O130" s="88" t="str">
        <f>'１１月'!Q58</f>
        <v>0</v>
      </c>
      <c r="P130" s="88" t="str">
        <f>'１２月'!Q58</f>
        <v>0</v>
      </c>
      <c r="Q130" s="88" t="str">
        <f>'１月'!Q58</f>
        <v>0</v>
      </c>
      <c r="R130" s="118" t="str">
        <f>'２月'!Q58</f>
        <v>0</v>
      </c>
      <c r="S130" s="119" t="str">
        <f>'３月'!Q58</f>
        <v>0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'４月'!Q59</f>
        <v>0</v>
      </c>
      <c r="I131" s="88" t="str">
        <f>'５月'!Q59</f>
        <v>0</v>
      </c>
      <c r="J131" s="88" t="str">
        <f>'６月'!Q59</f>
        <v>0</v>
      </c>
      <c r="K131" s="88" t="str">
        <f>'７月'!Q59</f>
        <v>0</v>
      </c>
      <c r="L131" s="88" t="str">
        <f>'８月'!Q59</f>
        <v>0</v>
      </c>
      <c r="M131" s="88" t="str">
        <f>'９月'!Q59</f>
        <v>0</v>
      </c>
      <c r="N131" s="88" t="str">
        <f>'１０月'!Q59</f>
        <v>0</v>
      </c>
      <c r="O131" s="88" t="str">
        <f>'１１月'!Q59</f>
        <v>0</v>
      </c>
      <c r="P131" s="88" t="str">
        <f>'１２月'!Q59</f>
        <v>0</v>
      </c>
      <c r="Q131" s="88" t="str">
        <f>'１月'!Q59</f>
        <v>0</v>
      </c>
      <c r="R131" s="118" t="str">
        <f>'２月'!Q59</f>
        <v>0</v>
      </c>
      <c r="S131" s="119" t="str">
        <f>'３月'!Q59</f>
        <v>0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'４月'!Q60</f>
        <v>0</v>
      </c>
      <c r="I132" s="88" t="str">
        <f>'５月'!Q60</f>
        <v>0</v>
      </c>
      <c r="J132" s="88" t="str">
        <f>'６月'!Q60</f>
        <v>0</v>
      </c>
      <c r="K132" s="88" t="str">
        <f>'７月'!Q60</f>
        <v>0</v>
      </c>
      <c r="L132" s="88" t="str">
        <f>'８月'!Q60</f>
        <v>0</v>
      </c>
      <c r="M132" s="88" t="str">
        <f>'９月'!Q60</f>
        <v>0</v>
      </c>
      <c r="N132" s="88" t="str">
        <f>'１０月'!Q60</f>
        <v>0</v>
      </c>
      <c r="O132" s="88" t="str">
        <f>'１１月'!Q60</f>
        <v>0</v>
      </c>
      <c r="P132" s="88" t="str">
        <f>'１２月'!Q60</f>
        <v>0</v>
      </c>
      <c r="Q132" s="88" t="str">
        <f>'１月'!Q60</f>
        <v>0</v>
      </c>
      <c r="R132" s="118" t="str">
        <f>'２月'!Q60</f>
        <v>0</v>
      </c>
      <c r="S132" s="119" t="str">
        <f>'３月'!Q60</f>
        <v>0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248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'４月'!Q63</f>
        <v>-</v>
      </c>
      <c r="I135" s="88" t="str">
        <f>'５月'!Q63</f>
        <v>-</v>
      </c>
      <c r="J135" s="88" t="str">
        <f>'６月'!Q63</f>
        <v>-</v>
      </c>
      <c r="K135" s="88" t="str">
        <f>'７月'!Q63</f>
        <v>-</v>
      </c>
      <c r="L135" s="88" t="str">
        <f>'８月'!Q63</f>
        <v>-</v>
      </c>
      <c r="M135" s="88" t="str">
        <f>'９月'!Q63</f>
        <v>-</v>
      </c>
      <c r="N135" s="88" t="str">
        <f>'１０月'!Q63</f>
        <v>-</v>
      </c>
      <c r="O135" s="88" t="str">
        <f>'１１月'!Q63</f>
        <v>-</v>
      </c>
      <c r="P135" s="88" t="str">
        <f>'１２月'!Q63</f>
        <v>-</v>
      </c>
      <c r="Q135" s="88" t="str">
        <f>'１月'!Q63</f>
        <v>-</v>
      </c>
      <c r="R135" s="88" t="str">
        <f>'２月'!Q63</f>
        <v>-</v>
      </c>
      <c r="S135" s="89" t="str">
        <f>'３月'!Q63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'４月'!Q64</f>
        <v>-</v>
      </c>
      <c r="I136" s="88" t="str">
        <f>'５月'!Q64</f>
        <v>-</v>
      </c>
      <c r="J136" s="88" t="str">
        <f>'６月'!Q64</f>
        <v>-</v>
      </c>
      <c r="K136" s="88" t="str">
        <f>'７月'!Q64</f>
        <v>-</v>
      </c>
      <c r="L136" s="88" t="str">
        <f>'８月'!Q64</f>
        <v>-</v>
      </c>
      <c r="M136" s="88" t="str">
        <f>'９月'!Q64</f>
        <v>-</v>
      </c>
      <c r="N136" s="88" t="str">
        <f>'１０月'!Q64</f>
        <v>14.8</v>
      </c>
      <c r="O136" s="88" t="str">
        <f>'１１月'!Q64</f>
        <v>-</v>
      </c>
      <c r="P136" s="88" t="str">
        <f>'１２月'!Q64</f>
        <v>-</v>
      </c>
      <c r="Q136" s="88" t="str">
        <f>'１月'!Q64</f>
        <v>-</v>
      </c>
      <c r="R136" s="88" t="str">
        <f>'２月'!Q64</f>
        <v>-</v>
      </c>
      <c r="S136" s="89" t="str">
        <f>'３月'!Q64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'４月'!Q65</f>
        <v>-</v>
      </c>
      <c r="I137" s="88" t="str">
        <f>'５月'!Q65</f>
        <v>-</v>
      </c>
      <c r="J137" s="88" t="str">
        <f>'６月'!Q65</f>
        <v>-</v>
      </c>
      <c r="K137" s="88" t="str">
        <f>'７月'!Q65</f>
        <v>-</v>
      </c>
      <c r="L137" s="88" t="str">
        <f>'８月'!Q65</f>
        <v>-</v>
      </c>
      <c r="M137" s="88" t="str">
        <f>'９月'!Q65</f>
        <v>-</v>
      </c>
      <c r="N137" s="88" t="str">
        <f>'１０月'!Q65</f>
        <v>15.2</v>
      </c>
      <c r="O137" s="88" t="str">
        <f>'１１月'!Q65</f>
        <v>-</v>
      </c>
      <c r="P137" s="88" t="str">
        <f>'１２月'!Q65</f>
        <v>-</v>
      </c>
      <c r="Q137" s="88" t="str">
        <f>'１月'!Q65</f>
        <v>-</v>
      </c>
      <c r="R137" s="88" t="str">
        <f>'２月'!Q65</f>
        <v>-</v>
      </c>
      <c r="S137" s="89" t="str">
        <f>'３月'!Q65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'４月'!Q68</f>
        <v>-</v>
      </c>
      <c r="I140" s="88" t="str">
        <f>'５月'!Q68</f>
        <v>-</v>
      </c>
      <c r="J140" s="88" t="str">
        <f>'６月'!Q68</f>
        <v>-</v>
      </c>
      <c r="K140" s="88" t="str">
        <f>'７月'!Q68</f>
        <v>-</v>
      </c>
      <c r="L140" s="88" t="str">
        <f>'８月'!Q68</f>
        <v>-</v>
      </c>
      <c r="M140" s="88" t="str">
        <f>'９月'!Q68</f>
        <v>-</v>
      </c>
      <c r="N140" s="88" t="str">
        <f>'１０月'!Q68</f>
        <v>-</v>
      </c>
      <c r="O140" s="88" t="str">
        <f>'１１月'!Q68</f>
        <v>-</v>
      </c>
      <c r="P140" s="88" t="str">
        <f>'１２月'!Q68</f>
        <v>-</v>
      </c>
      <c r="Q140" s="88" t="str">
        <f>'１月'!Q68</f>
        <v>-</v>
      </c>
      <c r="R140" s="88" t="str">
        <f>'２月'!Q68</f>
        <v>-</v>
      </c>
      <c r="S140" s="89" t="str">
        <f>'３月'!Q68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'４月'!Q69</f>
        <v>17.2</v>
      </c>
      <c r="I141" s="88" t="str">
        <f>'５月'!Q69</f>
        <v>20.0</v>
      </c>
      <c r="J141" s="88" t="str">
        <f>'６月'!Q69</f>
        <v>19.5</v>
      </c>
      <c r="K141" s="88" t="str">
        <f>'７月'!Q69</f>
        <v>28.0</v>
      </c>
      <c r="L141" s="88" t="str">
        <f>'８月'!Q69</f>
        <v>31.7</v>
      </c>
      <c r="M141" s="88" t="str">
        <f>'９月'!Q69</f>
        <v>20.5</v>
      </c>
      <c r="N141" s="88" t="str">
        <f>'１０月'!Q69</f>
        <v>14.8</v>
      </c>
      <c r="O141" s="88" t="str">
        <f>'１１月'!Q69</f>
        <v>4.2</v>
      </c>
      <c r="P141" s="88" t="str">
        <f>'１２月'!Q69</f>
        <v>1.5</v>
      </c>
      <c r="Q141" s="88" t="str">
        <f>'１月'!Q69</f>
        <v>3.3</v>
      </c>
      <c r="R141" s="88" t="str">
        <f>'２月'!Q69</f>
        <v>4.0</v>
      </c>
      <c r="S141" s="89" t="str">
        <f>'３月'!Q69</f>
        <v>8.5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'４月'!Q70</f>
        <v>12.6</v>
      </c>
      <c r="I142" s="88" t="str">
        <f>'５月'!Q70</f>
        <v>13.4</v>
      </c>
      <c r="J142" s="88" t="str">
        <f>'６月'!Q70</f>
        <v>13.9</v>
      </c>
      <c r="K142" s="88" t="str">
        <f>'７月'!Q70</f>
        <v>15.0</v>
      </c>
      <c r="L142" s="88" t="str">
        <f>'８月'!Q70</f>
        <v>16.0</v>
      </c>
      <c r="M142" s="88" t="str">
        <f>'９月'!Q70</f>
        <v>16.5</v>
      </c>
      <c r="N142" s="88" t="str">
        <f>'１０月'!Q70</f>
        <v>15.2</v>
      </c>
      <c r="O142" s="88" t="str">
        <f>'１１月'!Q70</f>
        <v>13.9</v>
      </c>
      <c r="P142" s="88" t="str">
        <f>'１２月'!Q70</f>
        <v>12.4</v>
      </c>
      <c r="Q142" s="88" t="str">
        <f>'１月'!Q70</f>
        <v>12.2</v>
      </c>
      <c r="R142" s="88" t="str">
        <f>'２月'!Q70</f>
        <v>11.4</v>
      </c>
      <c r="S142" s="89" t="str">
        <f>'３月'!Q70</f>
        <v>11.5</v>
      </c>
    </row>
  </sheetData>
  <sheetProtection password="F5D9" sheet="1" objects="1" scenarios="1"/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.78740157480314965" right="0" top="0" bottom="0" header="0.51181102362204722" footer="0.51181102362204722"/>
  <pageSetup paperSize="9" scale="60" orientation="landscape" horizontalDpi="300" verticalDpi="300" r:id="rId1"/>
  <headerFooter alignWithMargins="0"/>
  <rowBreaks count="1" manualBreakCount="1">
    <brk id="7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S142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209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'４月'!R4</f>
        <v>0</v>
      </c>
      <c r="I5" s="88" t="str">
        <f>'５月'!R4</f>
        <v>0</v>
      </c>
      <c r="J5" s="88">
        <f>'６月'!R4</f>
        <v>0</v>
      </c>
      <c r="K5" s="88">
        <f>'７月'!R4</f>
        <v>0</v>
      </c>
      <c r="L5" s="88" t="str">
        <f>'８月'!R4</f>
        <v>0</v>
      </c>
      <c r="M5" s="88">
        <f>'９月'!R4</f>
        <v>0</v>
      </c>
      <c r="N5" s="88">
        <f>'１０月'!R4</f>
        <v>0</v>
      </c>
      <c r="O5" s="88" t="str">
        <f>'１１月'!R4</f>
        <v>0</v>
      </c>
      <c r="P5" s="88">
        <f>'１２月'!R4</f>
        <v>0</v>
      </c>
      <c r="Q5" s="88">
        <f>'１月'!R4</f>
        <v>0</v>
      </c>
      <c r="R5" s="88" t="str">
        <f>'２月'!R4</f>
        <v>0</v>
      </c>
      <c r="S5" s="89">
        <f>'３月'!R4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'４月'!R5</f>
        <v>検出しない</v>
      </c>
      <c r="I6" s="88" t="str">
        <f>'５月'!R5</f>
        <v>検出しない</v>
      </c>
      <c r="J6" s="88" t="str">
        <f>'６月'!R5</f>
        <v>検出しない</v>
      </c>
      <c r="K6" s="88" t="str">
        <f>'７月'!R5</f>
        <v>検出しない</v>
      </c>
      <c r="L6" s="88" t="str">
        <f>'８月'!R5</f>
        <v>検出しない</v>
      </c>
      <c r="M6" s="88" t="str">
        <f>'９月'!R5</f>
        <v>検出しない</v>
      </c>
      <c r="N6" s="88" t="str">
        <f>'１０月'!R5</f>
        <v>検出しない</v>
      </c>
      <c r="O6" s="88" t="str">
        <f>'１１月'!R5</f>
        <v>検出しない</v>
      </c>
      <c r="P6" s="88" t="str">
        <f>'１２月'!R5</f>
        <v>検出しない</v>
      </c>
      <c r="Q6" s="88" t="str">
        <f>'１月'!R5</f>
        <v>検出しない</v>
      </c>
      <c r="R6" s="88" t="str">
        <f>'２月'!R5</f>
        <v>検出しない</v>
      </c>
      <c r="S6" s="89" t="str">
        <f>'３月'!R5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'４月'!R6</f>
        <v>-</v>
      </c>
      <c r="I7" s="88" t="str">
        <f>'５月'!R6</f>
        <v>-</v>
      </c>
      <c r="J7" s="88" t="str">
        <f>'６月'!R6</f>
        <v>-</v>
      </c>
      <c r="K7" s="88" t="str">
        <f>'７月'!R6</f>
        <v>-</v>
      </c>
      <c r="L7" s="88" t="str">
        <f>'８月'!R6</f>
        <v>0.0003未満</v>
      </c>
      <c r="M7" s="88" t="str">
        <f>'９月'!R6</f>
        <v>-</v>
      </c>
      <c r="N7" s="88" t="str">
        <f>'１０月'!R6</f>
        <v>-</v>
      </c>
      <c r="O7" s="88" t="str">
        <f>'１１月'!R6</f>
        <v>0.0003未満</v>
      </c>
      <c r="P7" s="88" t="str">
        <f>'１２月'!R6</f>
        <v>-</v>
      </c>
      <c r="Q7" s="88" t="str">
        <f>'１月'!R6</f>
        <v>-</v>
      </c>
      <c r="R7" s="88" t="str">
        <f>'２月'!R6</f>
        <v>0.0003未満</v>
      </c>
      <c r="S7" s="89" t="str">
        <f>'３月'!R6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'４月'!R7</f>
        <v>-</v>
      </c>
      <c r="I8" s="88" t="str">
        <f>'５月'!R7</f>
        <v>-</v>
      </c>
      <c r="J8" s="88" t="str">
        <f>'６月'!R7</f>
        <v>-</v>
      </c>
      <c r="K8" s="88" t="str">
        <f>'７月'!R7</f>
        <v>-</v>
      </c>
      <c r="L8" s="88" t="str">
        <f>'８月'!R7</f>
        <v>0.00005未満</v>
      </c>
      <c r="M8" s="88" t="str">
        <f>'９月'!R7</f>
        <v>-</v>
      </c>
      <c r="N8" s="88" t="str">
        <f>'１０月'!R7</f>
        <v>-</v>
      </c>
      <c r="O8" s="88" t="str">
        <f>'１１月'!R7</f>
        <v>0.00005未満</v>
      </c>
      <c r="P8" s="88" t="str">
        <f>'１２月'!R7</f>
        <v>-</v>
      </c>
      <c r="Q8" s="88" t="str">
        <f>'１月'!R7</f>
        <v>-</v>
      </c>
      <c r="R8" s="88" t="str">
        <f>'２月'!R7</f>
        <v>0.00005未満</v>
      </c>
      <c r="S8" s="89" t="str">
        <f>'３月'!R7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'４月'!R8</f>
        <v>-</v>
      </c>
      <c r="I9" s="88" t="str">
        <f>'５月'!R8</f>
        <v>-</v>
      </c>
      <c r="J9" s="88" t="str">
        <f>'６月'!R8</f>
        <v>-</v>
      </c>
      <c r="K9" s="88" t="str">
        <f>'７月'!R8</f>
        <v>-</v>
      </c>
      <c r="L9" s="88" t="str">
        <f>'８月'!R8</f>
        <v>0.001未満</v>
      </c>
      <c r="M9" s="88" t="str">
        <f>'９月'!R8</f>
        <v>-</v>
      </c>
      <c r="N9" s="88" t="str">
        <f>'１０月'!R8</f>
        <v>-</v>
      </c>
      <c r="O9" s="88" t="str">
        <f>'１１月'!R8</f>
        <v>0.001未満</v>
      </c>
      <c r="P9" s="88" t="str">
        <f>'１２月'!R8</f>
        <v>-</v>
      </c>
      <c r="Q9" s="88" t="str">
        <f>'１月'!R8</f>
        <v>-</v>
      </c>
      <c r="R9" s="88" t="str">
        <f>'２月'!R8</f>
        <v>0.001未満</v>
      </c>
      <c r="S9" s="89" t="str">
        <f>'３月'!R8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'４月'!R9</f>
        <v>-</v>
      </c>
      <c r="I10" s="88" t="str">
        <f>'５月'!R9</f>
        <v>-</v>
      </c>
      <c r="J10" s="88" t="str">
        <f>'６月'!R9</f>
        <v>-</v>
      </c>
      <c r="K10" s="88" t="str">
        <f>'７月'!R9</f>
        <v>-</v>
      </c>
      <c r="L10" s="88" t="str">
        <f>'８月'!R9</f>
        <v>0.001未満</v>
      </c>
      <c r="M10" s="88" t="str">
        <f>'９月'!R9</f>
        <v>-</v>
      </c>
      <c r="N10" s="88" t="str">
        <f>'１０月'!R9</f>
        <v>-</v>
      </c>
      <c r="O10" s="88" t="str">
        <f>'１１月'!R9</f>
        <v>0.001未満</v>
      </c>
      <c r="P10" s="88" t="str">
        <f>'１２月'!R9</f>
        <v>-</v>
      </c>
      <c r="Q10" s="88" t="str">
        <f>'１月'!R9</f>
        <v>-</v>
      </c>
      <c r="R10" s="88" t="str">
        <f>'２月'!R9</f>
        <v>0.001未満</v>
      </c>
      <c r="S10" s="89" t="str">
        <f>'３月'!R9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'４月'!R10</f>
        <v>-</v>
      </c>
      <c r="I11" s="88" t="str">
        <f>'５月'!R10</f>
        <v>-</v>
      </c>
      <c r="J11" s="88" t="str">
        <f>'６月'!R10</f>
        <v>-</v>
      </c>
      <c r="K11" s="88" t="str">
        <f>'７月'!R10</f>
        <v>-</v>
      </c>
      <c r="L11" s="88" t="str">
        <f>'８月'!R10</f>
        <v>0.001未満</v>
      </c>
      <c r="M11" s="88" t="str">
        <f>'９月'!R10</f>
        <v>-</v>
      </c>
      <c r="N11" s="88" t="str">
        <f>'１０月'!R10</f>
        <v>-</v>
      </c>
      <c r="O11" s="88" t="str">
        <f>'１１月'!R10</f>
        <v>0.001未満</v>
      </c>
      <c r="P11" s="88" t="str">
        <f>'１２月'!R10</f>
        <v>-</v>
      </c>
      <c r="Q11" s="88" t="str">
        <f>'１月'!R10</f>
        <v>-</v>
      </c>
      <c r="R11" s="88" t="str">
        <f>'２月'!R10</f>
        <v>0.001未満</v>
      </c>
      <c r="S11" s="89" t="str">
        <f>'３月'!R10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'４月'!R11</f>
        <v>-</v>
      </c>
      <c r="I12" s="88" t="str">
        <f>'５月'!R11</f>
        <v>-</v>
      </c>
      <c r="J12" s="88" t="str">
        <f>'６月'!R11</f>
        <v>-</v>
      </c>
      <c r="K12" s="88" t="str">
        <f>'７月'!R11</f>
        <v>-</v>
      </c>
      <c r="L12" s="88" t="str">
        <f>'８月'!R11</f>
        <v>0.005未満</v>
      </c>
      <c r="M12" s="88" t="str">
        <f>'９月'!R11</f>
        <v>-</v>
      </c>
      <c r="N12" s="88" t="str">
        <f>'１０月'!R11</f>
        <v>-</v>
      </c>
      <c r="O12" s="88" t="str">
        <f>'１１月'!R11</f>
        <v>0.005未満</v>
      </c>
      <c r="P12" s="88" t="str">
        <f>'１２月'!R11</f>
        <v>-</v>
      </c>
      <c r="Q12" s="88" t="str">
        <f>'１月'!R11</f>
        <v>-</v>
      </c>
      <c r="R12" s="88" t="str">
        <f>'２月'!R11</f>
        <v>0.005未満</v>
      </c>
      <c r="S12" s="89" t="str">
        <f>'３月'!R11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'４月'!R12</f>
        <v>-</v>
      </c>
      <c r="I13" s="88" t="str">
        <f>'５月'!R12</f>
        <v>0.001未満</v>
      </c>
      <c r="J13" s="88" t="str">
        <f>'６月'!R12</f>
        <v>-</v>
      </c>
      <c r="K13" s="88" t="str">
        <f>'７月'!R12</f>
        <v>-</v>
      </c>
      <c r="L13" s="88" t="str">
        <f>'８月'!R12</f>
        <v>0.001未満</v>
      </c>
      <c r="M13" s="88" t="str">
        <f>'９月'!R12</f>
        <v>-</v>
      </c>
      <c r="N13" s="88" t="str">
        <f>'１０月'!R12</f>
        <v>-</v>
      </c>
      <c r="O13" s="88" t="str">
        <f>'１１月'!R12</f>
        <v>0.001未満</v>
      </c>
      <c r="P13" s="88" t="str">
        <f>'１２月'!R12</f>
        <v>-</v>
      </c>
      <c r="Q13" s="88" t="str">
        <f>'１月'!R12</f>
        <v>-</v>
      </c>
      <c r="R13" s="88" t="str">
        <f>'２月'!R12</f>
        <v>0.001未満</v>
      </c>
      <c r="S13" s="89" t="str">
        <f>'３月'!R12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'４月'!R13</f>
        <v>-</v>
      </c>
      <c r="I14" s="88" t="str">
        <f>'５月'!R13</f>
        <v>-</v>
      </c>
      <c r="J14" s="88" t="str">
        <f>'６月'!R13</f>
        <v>-</v>
      </c>
      <c r="K14" s="88" t="str">
        <f>'７月'!R13</f>
        <v>-</v>
      </c>
      <c r="L14" s="88" t="str">
        <f>'８月'!R13</f>
        <v>0.51</v>
      </c>
      <c r="M14" s="88" t="str">
        <f>'９月'!R13</f>
        <v>-</v>
      </c>
      <c r="N14" s="88" t="str">
        <f>'１０月'!R13</f>
        <v>-</v>
      </c>
      <c r="O14" s="88" t="str">
        <f>'１１月'!R13</f>
        <v>0.59</v>
      </c>
      <c r="P14" s="88" t="str">
        <f>'１２月'!R13</f>
        <v>-</v>
      </c>
      <c r="Q14" s="88" t="str">
        <f>'１月'!R13</f>
        <v>-</v>
      </c>
      <c r="R14" s="88" t="str">
        <f>'２月'!R13</f>
        <v>0.64</v>
      </c>
      <c r="S14" s="89" t="str">
        <f>'３月'!R13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'４月'!R14</f>
        <v>-</v>
      </c>
      <c r="I15" s="88" t="str">
        <f>'５月'!R14</f>
        <v>-</v>
      </c>
      <c r="J15" s="88" t="str">
        <f>'６月'!R14</f>
        <v>-</v>
      </c>
      <c r="K15" s="88" t="str">
        <f>'７月'!R14</f>
        <v>-</v>
      </c>
      <c r="L15" s="88" t="str">
        <f>'８月'!R14</f>
        <v>0.08未満</v>
      </c>
      <c r="M15" s="88" t="str">
        <f>'９月'!R14</f>
        <v>-</v>
      </c>
      <c r="N15" s="88" t="str">
        <f>'１０月'!R14</f>
        <v>-</v>
      </c>
      <c r="O15" s="88" t="str">
        <f>'１１月'!R14</f>
        <v>0.08未満</v>
      </c>
      <c r="P15" s="88" t="str">
        <f>'１２月'!R14</f>
        <v>-</v>
      </c>
      <c r="Q15" s="88" t="str">
        <f>'１月'!R14</f>
        <v>-</v>
      </c>
      <c r="R15" s="88" t="str">
        <f>'２月'!R14</f>
        <v>0.08未満</v>
      </c>
      <c r="S15" s="89" t="str">
        <f>'３月'!R14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'４月'!R15</f>
        <v>-</v>
      </c>
      <c r="I16" s="88" t="str">
        <f>'５月'!R15</f>
        <v>-</v>
      </c>
      <c r="J16" s="88" t="str">
        <f>'６月'!R15</f>
        <v>-</v>
      </c>
      <c r="K16" s="88" t="str">
        <f>'７月'!R15</f>
        <v>-</v>
      </c>
      <c r="L16" s="88" t="str">
        <f>'８月'!R15</f>
        <v>0.1未満</v>
      </c>
      <c r="M16" s="88" t="str">
        <f>'９月'!R15</f>
        <v>-</v>
      </c>
      <c r="N16" s="88" t="str">
        <f>'１０月'!R15</f>
        <v>-</v>
      </c>
      <c r="O16" s="88" t="str">
        <f>'１１月'!R15</f>
        <v>0.1未満</v>
      </c>
      <c r="P16" s="88" t="str">
        <f>'１２月'!R15</f>
        <v>-</v>
      </c>
      <c r="Q16" s="88" t="str">
        <f>'１月'!R15</f>
        <v>-</v>
      </c>
      <c r="R16" s="88" t="str">
        <f>'２月'!R15</f>
        <v>0.1未満</v>
      </c>
      <c r="S16" s="89" t="str">
        <f>'３月'!R15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'４月'!R16</f>
        <v>-</v>
      </c>
      <c r="I17" s="88" t="str">
        <f>'５月'!R16</f>
        <v>-</v>
      </c>
      <c r="J17" s="88" t="str">
        <f>'６月'!R16</f>
        <v>-</v>
      </c>
      <c r="K17" s="88" t="str">
        <f>'７月'!R16</f>
        <v>-</v>
      </c>
      <c r="L17" s="88" t="str">
        <f>'８月'!R16</f>
        <v>0.0002未満</v>
      </c>
      <c r="M17" s="88" t="str">
        <f>'９月'!R16</f>
        <v>-</v>
      </c>
      <c r="N17" s="88" t="str">
        <f>'１０月'!R16</f>
        <v>-</v>
      </c>
      <c r="O17" s="88" t="str">
        <f>'１１月'!R16</f>
        <v>0.0002未満</v>
      </c>
      <c r="P17" s="88" t="str">
        <f>'１２月'!R16</f>
        <v>-</v>
      </c>
      <c r="Q17" s="88" t="str">
        <f>'１月'!R16</f>
        <v>-</v>
      </c>
      <c r="R17" s="88" t="str">
        <f>'２月'!R16</f>
        <v>0.0002未満</v>
      </c>
      <c r="S17" s="89" t="str">
        <f>'３月'!R16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'４月'!R17</f>
        <v>-</v>
      </c>
      <c r="I18" s="88" t="str">
        <f>'５月'!R17</f>
        <v>-</v>
      </c>
      <c r="J18" s="88" t="str">
        <f>'６月'!R17</f>
        <v>-</v>
      </c>
      <c r="K18" s="88" t="str">
        <f>'７月'!R17</f>
        <v>-</v>
      </c>
      <c r="L18" s="88" t="str">
        <f>'８月'!R17</f>
        <v>0.005未満</v>
      </c>
      <c r="M18" s="88" t="str">
        <f>'９月'!R17</f>
        <v>-</v>
      </c>
      <c r="N18" s="88" t="str">
        <f>'１０月'!R17</f>
        <v>-</v>
      </c>
      <c r="O18" s="88" t="str">
        <f>'１１月'!R17</f>
        <v>0.005未満</v>
      </c>
      <c r="P18" s="88" t="str">
        <f>'１２月'!R17</f>
        <v>-</v>
      </c>
      <c r="Q18" s="88" t="str">
        <f>'１月'!R17</f>
        <v>-</v>
      </c>
      <c r="R18" s="88" t="str">
        <f>'２月'!R17</f>
        <v>0.005未満</v>
      </c>
      <c r="S18" s="89" t="str">
        <f>'３月'!R17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'４月'!R18</f>
        <v>-</v>
      </c>
      <c r="I19" s="88" t="str">
        <f>'５月'!R18</f>
        <v>-</v>
      </c>
      <c r="J19" s="88" t="str">
        <f>'６月'!R18</f>
        <v>-</v>
      </c>
      <c r="K19" s="88" t="str">
        <f>'７月'!R18</f>
        <v>-</v>
      </c>
      <c r="L19" s="88" t="str">
        <f>'８月'!R18</f>
        <v>0.004未満</v>
      </c>
      <c r="M19" s="88" t="str">
        <f>'９月'!R18</f>
        <v>-</v>
      </c>
      <c r="N19" s="88" t="str">
        <f>'１０月'!R18</f>
        <v>-</v>
      </c>
      <c r="O19" s="88" t="str">
        <f>'１１月'!R18</f>
        <v>0.004未満</v>
      </c>
      <c r="P19" s="88" t="str">
        <f>'１２月'!R18</f>
        <v>-</v>
      </c>
      <c r="Q19" s="88" t="str">
        <f>'１月'!R18</f>
        <v>-</v>
      </c>
      <c r="R19" s="88" t="str">
        <f>'２月'!R18</f>
        <v>0.004未満</v>
      </c>
      <c r="S19" s="89" t="str">
        <f>'３月'!R18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'４月'!R19</f>
        <v>-</v>
      </c>
      <c r="I20" s="88" t="str">
        <f>'５月'!R19</f>
        <v>-</v>
      </c>
      <c r="J20" s="88" t="str">
        <f>'６月'!R19</f>
        <v>-</v>
      </c>
      <c r="K20" s="88" t="str">
        <f>'７月'!R19</f>
        <v>-</v>
      </c>
      <c r="L20" s="88" t="str">
        <f>'８月'!R19</f>
        <v>0.002未満</v>
      </c>
      <c r="M20" s="88" t="str">
        <f>'９月'!R19</f>
        <v>-</v>
      </c>
      <c r="N20" s="88" t="str">
        <f>'１０月'!R19</f>
        <v>-</v>
      </c>
      <c r="O20" s="88" t="str">
        <f>'１１月'!R19</f>
        <v>0.002未満</v>
      </c>
      <c r="P20" s="88" t="str">
        <f>'１２月'!R19</f>
        <v>-</v>
      </c>
      <c r="Q20" s="88" t="str">
        <f>'１月'!R19</f>
        <v>-</v>
      </c>
      <c r="R20" s="88" t="str">
        <f>'２月'!R19</f>
        <v>0.002未満</v>
      </c>
      <c r="S20" s="89" t="str">
        <f>'３月'!R19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'４月'!R20</f>
        <v>-</v>
      </c>
      <c r="I21" s="88" t="str">
        <f>'５月'!R20</f>
        <v>-</v>
      </c>
      <c r="J21" s="88" t="str">
        <f>'６月'!R20</f>
        <v>-</v>
      </c>
      <c r="K21" s="88" t="str">
        <f>'７月'!R20</f>
        <v>-</v>
      </c>
      <c r="L21" s="88" t="str">
        <f>'８月'!R20</f>
        <v>0.001未満</v>
      </c>
      <c r="M21" s="88" t="str">
        <f>'９月'!R20</f>
        <v>-</v>
      </c>
      <c r="N21" s="88" t="str">
        <f>'１０月'!R20</f>
        <v>-</v>
      </c>
      <c r="O21" s="88" t="str">
        <f>'１１月'!R20</f>
        <v>0.001未満</v>
      </c>
      <c r="P21" s="88" t="str">
        <f>'１２月'!R20</f>
        <v>-</v>
      </c>
      <c r="Q21" s="88" t="str">
        <f>'１月'!R20</f>
        <v>-</v>
      </c>
      <c r="R21" s="88" t="str">
        <f>'２月'!R20</f>
        <v>0.001未満</v>
      </c>
      <c r="S21" s="89" t="str">
        <f>'３月'!R20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'４月'!R21</f>
        <v>-</v>
      </c>
      <c r="I22" s="88" t="str">
        <f>'５月'!R21</f>
        <v>-</v>
      </c>
      <c r="J22" s="88" t="str">
        <f>'６月'!R21</f>
        <v>-</v>
      </c>
      <c r="K22" s="88" t="str">
        <f>'７月'!R21</f>
        <v>-</v>
      </c>
      <c r="L22" s="88" t="str">
        <f>'８月'!R21</f>
        <v>0.001未満</v>
      </c>
      <c r="M22" s="88" t="str">
        <f>'９月'!R21</f>
        <v>-</v>
      </c>
      <c r="N22" s="88" t="str">
        <f>'１０月'!R21</f>
        <v>-</v>
      </c>
      <c r="O22" s="88" t="str">
        <f>'１１月'!R21</f>
        <v>0.001未満</v>
      </c>
      <c r="P22" s="88" t="str">
        <f>'１２月'!R21</f>
        <v>-</v>
      </c>
      <c r="Q22" s="88" t="str">
        <f>'１月'!R21</f>
        <v>-</v>
      </c>
      <c r="R22" s="88" t="str">
        <f>'２月'!R21</f>
        <v>0.001未満</v>
      </c>
      <c r="S22" s="89" t="str">
        <f>'３月'!R21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'４月'!R22</f>
        <v>-</v>
      </c>
      <c r="I23" s="88" t="str">
        <f>'５月'!R22</f>
        <v>-</v>
      </c>
      <c r="J23" s="88" t="str">
        <f>'６月'!R22</f>
        <v>-</v>
      </c>
      <c r="K23" s="88" t="str">
        <f>'７月'!R22</f>
        <v>-</v>
      </c>
      <c r="L23" s="88" t="str">
        <f>'８月'!R22</f>
        <v>0.001未満</v>
      </c>
      <c r="M23" s="88" t="str">
        <f>'９月'!R22</f>
        <v>-</v>
      </c>
      <c r="N23" s="88" t="str">
        <f>'１０月'!R22</f>
        <v>-</v>
      </c>
      <c r="O23" s="88" t="str">
        <f>'１１月'!R22</f>
        <v>0.001未満</v>
      </c>
      <c r="P23" s="88" t="str">
        <f>'１２月'!R22</f>
        <v>-</v>
      </c>
      <c r="Q23" s="88" t="str">
        <f>'１月'!R22</f>
        <v>-</v>
      </c>
      <c r="R23" s="88" t="str">
        <f>'２月'!R22</f>
        <v>0.001未満</v>
      </c>
      <c r="S23" s="89" t="str">
        <f>'３月'!R22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'４月'!R23</f>
        <v>-</v>
      </c>
      <c r="I24" s="88" t="str">
        <f>'５月'!R23</f>
        <v>0.06未満</v>
      </c>
      <c r="J24" s="88" t="str">
        <f>'６月'!R23</f>
        <v>-</v>
      </c>
      <c r="K24" s="88" t="str">
        <f>'７月'!R23</f>
        <v>-</v>
      </c>
      <c r="L24" s="88" t="str">
        <f>'８月'!R23</f>
        <v>0.06未満</v>
      </c>
      <c r="M24" s="88" t="str">
        <f>'９月'!R23</f>
        <v>-</v>
      </c>
      <c r="N24" s="88" t="str">
        <f>'１０月'!R23</f>
        <v>-</v>
      </c>
      <c r="O24" s="88" t="str">
        <f>'１１月'!R23</f>
        <v>0.06未満</v>
      </c>
      <c r="P24" s="88" t="str">
        <f>'１２月'!R23</f>
        <v>-</v>
      </c>
      <c r="Q24" s="88" t="str">
        <f>'１月'!R23</f>
        <v>-</v>
      </c>
      <c r="R24" s="88" t="str">
        <f>'２月'!R23</f>
        <v>0.06未満</v>
      </c>
      <c r="S24" s="89" t="str">
        <f>'３月'!R23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'４月'!R24</f>
        <v>-</v>
      </c>
      <c r="I25" s="88" t="str">
        <f>'５月'!R24</f>
        <v>0.002未満</v>
      </c>
      <c r="J25" s="88" t="str">
        <f>'６月'!R24</f>
        <v>-</v>
      </c>
      <c r="K25" s="88" t="str">
        <f>'７月'!R24</f>
        <v>-</v>
      </c>
      <c r="L25" s="88" t="str">
        <f>'８月'!R24</f>
        <v>0.002未満</v>
      </c>
      <c r="M25" s="88" t="str">
        <f>'９月'!R24</f>
        <v>-</v>
      </c>
      <c r="N25" s="88" t="str">
        <f>'１０月'!R24</f>
        <v>-</v>
      </c>
      <c r="O25" s="88" t="str">
        <f>'１１月'!R24</f>
        <v>0.002未満</v>
      </c>
      <c r="P25" s="88" t="str">
        <f>'１２月'!R24</f>
        <v>-</v>
      </c>
      <c r="Q25" s="88" t="str">
        <f>'１月'!R24</f>
        <v>-</v>
      </c>
      <c r="R25" s="88" t="str">
        <f>'２月'!R24</f>
        <v>0.002未満</v>
      </c>
      <c r="S25" s="89" t="str">
        <f>'３月'!R24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'４月'!R25</f>
        <v>-</v>
      </c>
      <c r="I26" s="88" t="str">
        <f>'５月'!R25</f>
        <v>0.011</v>
      </c>
      <c r="J26" s="88" t="str">
        <f>'６月'!R25</f>
        <v>-</v>
      </c>
      <c r="K26" s="88" t="str">
        <f>'７月'!R25</f>
        <v>-</v>
      </c>
      <c r="L26" s="88" t="str">
        <f>'８月'!R25</f>
        <v>0.020</v>
      </c>
      <c r="M26" s="88" t="str">
        <f>'９月'!R25</f>
        <v>-</v>
      </c>
      <c r="N26" s="88" t="str">
        <f>'１０月'!R25</f>
        <v>-</v>
      </c>
      <c r="O26" s="88" t="str">
        <f>'１１月'!R25</f>
        <v>0.0092</v>
      </c>
      <c r="P26" s="88" t="str">
        <f>'１２月'!R25</f>
        <v>-</v>
      </c>
      <c r="Q26" s="88" t="str">
        <f>'１月'!R25</f>
        <v>-</v>
      </c>
      <c r="R26" s="88" t="str">
        <f>'２月'!R25</f>
        <v>0.006未満</v>
      </c>
      <c r="S26" s="89" t="str">
        <f>'３月'!R25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'４月'!R26</f>
        <v>-</v>
      </c>
      <c r="I27" s="88" t="str">
        <f>'５月'!R26</f>
        <v>0.006</v>
      </c>
      <c r="J27" s="88" t="str">
        <f>'６月'!R26</f>
        <v>-</v>
      </c>
      <c r="K27" s="88" t="str">
        <f>'７月'!R26</f>
        <v>-</v>
      </c>
      <c r="L27" s="88" t="str">
        <f>'８月'!R26</f>
        <v>0.005</v>
      </c>
      <c r="M27" s="88" t="str">
        <f>'９月'!R26</f>
        <v>-</v>
      </c>
      <c r="N27" s="88" t="str">
        <f>'１０月'!R26</f>
        <v>-</v>
      </c>
      <c r="O27" s="88" t="str">
        <f>'１１月'!R26</f>
        <v>0.004未満</v>
      </c>
      <c r="P27" s="88" t="str">
        <f>'１２月'!R26</f>
        <v>-</v>
      </c>
      <c r="Q27" s="88" t="str">
        <f>'１月'!R26</f>
        <v>-</v>
      </c>
      <c r="R27" s="88" t="str">
        <f>'２月'!R26</f>
        <v>0.004未満</v>
      </c>
      <c r="S27" s="89" t="str">
        <f>'３月'!R26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'４月'!R27</f>
        <v>-</v>
      </c>
      <c r="I28" s="88" t="str">
        <f>'５月'!R27</f>
        <v>0.001未満</v>
      </c>
      <c r="J28" s="88" t="str">
        <f>'６月'!R27</f>
        <v>-</v>
      </c>
      <c r="K28" s="88" t="str">
        <f>'７月'!R27</f>
        <v>-</v>
      </c>
      <c r="L28" s="88" t="str">
        <f>'８月'!R27</f>
        <v>0.001未満</v>
      </c>
      <c r="M28" s="88" t="str">
        <f>'９月'!R27</f>
        <v>-</v>
      </c>
      <c r="N28" s="88" t="str">
        <f>'１０月'!R27</f>
        <v>-</v>
      </c>
      <c r="O28" s="88" t="str">
        <f>'１１月'!R27</f>
        <v>0.01未満</v>
      </c>
      <c r="P28" s="88" t="str">
        <f>'１２月'!R27</f>
        <v>-</v>
      </c>
      <c r="Q28" s="88" t="str">
        <f>'１月'!R27</f>
        <v>-</v>
      </c>
      <c r="R28" s="88" t="str">
        <f>'２月'!R27</f>
        <v>0.01未満</v>
      </c>
      <c r="S28" s="89" t="str">
        <f>'３月'!R27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'４月'!R28</f>
        <v>-</v>
      </c>
      <c r="I29" s="88" t="str">
        <f>'５月'!R28</f>
        <v>0.001未満</v>
      </c>
      <c r="J29" s="88" t="str">
        <f>'６月'!R28</f>
        <v>-</v>
      </c>
      <c r="K29" s="88" t="str">
        <f>'７月'!R28</f>
        <v>-</v>
      </c>
      <c r="L29" s="88" t="str">
        <f>'８月'!R28</f>
        <v>0.001未満</v>
      </c>
      <c r="M29" s="88" t="str">
        <f>'９月'!R28</f>
        <v>-</v>
      </c>
      <c r="N29" s="88" t="str">
        <f>'１０月'!R28</f>
        <v>-</v>
      </c>
      <c r="O29" s="88" t="str">
        <f>'１１月'!R28</f>
        <v>0.001未満</v>
      </c>
      <c r="P29" s="88" t="str">
        <f>'１２月'!R28</f>
        <v>-</v>
      </c>
      <c r="Q29" s="88" t="str">
        <f>'１月'!R28</f>
        <v>-</v>
      </c>
      <c r="R29" s="88" t="str">
        <f>'２月'!R28</f>
        <v>0.001未満</v>
      </c>
      <c r="S29" s="89" t="str">
        <f>'３月'!R28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'４月'!R29</f>
        <v>-</v>
      </c>
      <c r="I30" s="88" t="str">
        <f>'５月'!R29</f>
        <v>0.013</v>
      </c>
      <c r="J30" s="88" t="str">
        <f>'６月'!R29</f>
        <v>-</v>
      </c>
      <c r="K30" s="88" t="str">
        <f>'７月'!R29</f>
        <v>-</v>
      </c>
      <c r="L30" s="88" t="str">
        <f>'８月'!R29</f>
        <v>0.024</v>
      </c>
      <c r="M30" s="88" t="str">
        <f>'９月'!R29</f>
        <v>-</v>
      </c>
      <c r="N30" s="88" t="str">
        <f>'１０月'!R29</f>
        <v>-</v>
      </c>
      <c r="O30" s="88" t="str">
        <f>'１１月'!R29</f>
        <v>0.011</v>
      </c>
      <c r="P30" s="88" t="str">
        <f>'１２月'!R29</f>
        <v>-</v>
      </c>
      <c r="Q30" s="88" t="str">
        <f>'１月'!R29</f>
        <v>-</v>
      </c>
      <c r="R30" s="88" t="str">
        <f>'２月'!R29</f>
        <v>0.01未満</v>
      </c>
      <c r="S30" s="89" t="str">
        <f>'３月'!R29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'４月'!R30</f>
        <v>-</v>
      </c>
      <c r="I31" s="88" t="str">
        <f>'５月'!R30</f>
        <v>0.02未満</v>
      </c>
      <c r="J31" s="88" t="str">
        <f>'６月'!R30</f>
        <v>-</v>
      </c>
      <c r="K31" s="88" t="str">
        <f>'７月'!R30</f>
        <v>-</v>
      </c>
      <c r="L31" s="88" t="str">
        <f>'８月'!R30</f>
        <v>0.02未満</v>
      </c>
      <c r="M31" s="88" t="str">
        <f>'９月'!R30</f>
        <v>-</v>
      </c>
      <c r="N31" s="88" t="str">
        <f>'１０月'!R30</f>
        <v>-</v>
      </c>
      <c r="O31" s="88" t="str">
        <f>'１１月'!R30</f>
        <v>0.02未満</v>
      </c>
      <c r="P31" s="88" t="str">
        <f>'１２月'!R30</f>
        <v>-</v>
      </c>
      <c r="Q31" s="88" t="str">
        <f>'１月'!R30</f>
        <v>-</v>
      </c>
      <c r="R31" s="88" t="str">
        <f>'２月'!R30</f>
        <v>0.02未満</v>
      </c>
      <c r="S31" s="89" t="str">
        <f>'３月'!R30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'４月'!R31</f>
        <v>-</v>
      </c>
      <c r="I32" s="88" t="str">
        <f>'５月'!R31</f>
        <v>0.002</v>
      </c>
      <c r="J32" s="88" t="str">
        <f>'６月'!R31</f>
        <v>-</v>
      </c>
      <c r="K32" s="88" t="str">
        <f>'７月'!R31</f>
        <v>-</v>
      </c>
      <c r="L32" s="88" t="str">
        <f>'８月'!R31</f>
        <v>0.004</v>
      </c>
      <c r="M32" s="88" t="str">
        <f>'９月'!R31</f>
        <v>-</v>
      </c>
      <c r="N32" s="88" t="str">
        <f>'１０月'!R31</f>
        <v>-</v>
      </c>
      <c r="O32" s="88" t="str">
        <f>'１１月'!R31</f>
        <v>0.003未満</v>
      </c>
      <c r="P32" s="88" t="str">
        <f>'１２月'!R31</f>
        <v>-</v>
      </c>
      <c r="Q32" s="88" t="str">
        <f>'１月'!R31</f>
        <v>-</v>
      </c>
      <c r="R32" s="88" t="str">
        <f>'２月'!R31</f>
        <v>0.003未満</v>
      </c>
      <c r="S32" s="89" t="str">
        <f>'３月'!R31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'４月'!R32</f>
        <v>-</v>
      </c>
      <c r="I33" s="88" t="str">
        <f>'５月'!R32</f>
        <v>0.001未満</v>
      </c>
      <c r="J33" s="88" t="str">
        <f>'６月'!R32</f>
        <v>-</v>
      </c>
      <c r="K33" s="88" t="str">
        <f>'７月'!R32</f>
        <v>-</v>
      </c>
      <c r="L33" s="88" t="str">
        <f>'８月'!R32</f>
        <v>0.001未満</v>
      </c>
      <c r="M33" s="88" t="str">
        <f>'９月'!R32</f>
        <v>-</v>
      </c>
      <c r="N33" s="88" t="str">
        <f>'１０月'!R32</f>
        <v>-</v>
      </c>
      <c r="O33" s="88" t="str">
        <f>'１１月'!R32</f>
        <v>0.009未満</v>
      </c>
      <c r="P33" s="88" t="str">
        <f>'１２月'!R32</f>
        <v>-</v>
      </c>
      <c r="Q33" s="88" t="str">
        <f>'１月'!R32</f>
        <v>-</v>
      </c>
      <c r="R33" s="88" t="str">
        <f>'２月'!R32</f>
        <v>0.009未満</v>
      </c>
      <c r="S33" s="89" t="str">
        <f>'３月'!R32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'４月'!R33</f>
        <v>-</v>
      </c>
      <c r="I34" s="88" t="str">
        <f>'５月'!R33</f>
        <v>0.008未満</v>
      </c>
      <c r="J34" s="88" t="str">
        <f>'６月'!R33</f>
        <v>-</v>
      </c>
      <c r="K34" s="88" t="str">
        <f>'７月'!R33</f>
        <v>-</v>
      </c>
      <c r="L34" s="88" t="str">
        <f>'８月'!R33</f>
        <v>0.008未満</v>
      </c>
      <c r="M34" s="88" t="str">
        <f>'９月'!R33</f>
        <v>-</v>
      </c>
      <c r="N34" s="88" t="str">
        <f>'１０月'!R33</f>
        <v>-</v>
      </c>
      <c r="O34" s="88" t="str">
        <f>'１１月'!R33</f>
        <v>0.008未満</v>
      </c>
      <c r="P34" s="88" t="str">
        <f>'１２月'!R33</f>
        <v>-</v>
      </c>
      <c r="Q34" s="88" t="str">
        <f>'１月'!R33</f>
        <v>-</v>
      </c>
      <c r="R34" s="88" t="str">
        <f>'２月'!R33</f>
        <v>0.008未満</v>
      </c>
      <c r="S34" s="89" t="str">
        <f>'３月'!R33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'４月'!R34</f>
        <v>-</v>
      </c>
      <c r="I35" s="88" t="str">
        <f>'５月'!R34</f>
        <v>-</v>
      </c>
      <c r="J35" s="88" t="str">
        <f>'６月'!R34</f>
        <v>-</v>
      </c>
      <c r="K35" s="88" t="str">
        <f>'７月'!R34</f>
        <v>-</v>
      </c>
      <c r="L35" s="88" t="str">
        <f>'８月'!R34</f>
        <v>0.01未満</v>
      </c>
      <c r="M35" s="88" t="str">
        <f>'９月'!R34</f>
        <v>-</v>
      </c>
      <c r="N35" s="88" t="str">
        <f>'１０月'!R34</f>
        <v>-</v>
      </c>
      <c r="O35" s="88" t="str">
        <f>'１１月'!R34</f>
        <v>0.1未満</v>
      </c>
      <c r="P35" s="88" t="str">
        <f>'１２月'!R34</f>
        <v>-</v>
      </c>
      <c r="Q35" s="88" t="str">
        <f>'１月'!R34</f>
        <v>-</v>
      </c>
      <c r="R35" s="88" t="str">
        <f>'２月'!R34</f>
        <v>0.1未満</v>
      </c>
      <c r="S35" s="89" t="str">
        <f>'３月'!R34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'４月'!R35</f>
        <v>-</v>
      </c>
      <c r="I36" s="88" t="str">
        <f>'５月'!R35</f>
        <v>-</v>
      </c>
      <c r="J36" s="88" t="str">
        <f>'６月'!R35</f>
        <v>-</v>
      </c>
      <c r="K36" s="88" t="str">
        <f>'７月'!R35</f>
        <v>-</v>
      </c>
      <c r="L36" s="88" t="str">
        <f>'８月'!R35</f>
        <v>0.02未満</v>
      </c>
      <c r="M36" s="88" t="str">
        <f>'９月'!R35</f>
        <v>-</v>
      </c>
      <c r="N36" s="88" t="str">
        <f>'１０月'!R35</f>
        <v>-</v>
      </c>
      <c r="O36" s="88" t="str">
        <f>'１１月'!R35</f>
        <v>0.025</v>
      </c>
      <c r="P36" s="88" t="str">
        <f>'１２月'!R35</f>
        <v>-</v>
      </c>
      <c r="Q36" s="88" t="str">
        <f>'１月'!R35</f>
        <v>-</v>
      </c>
      <c r="R36" s="88" t="str">
        <f>'２月'!R35</f>
        <v>0.025</v>
      </c>
      <c r="S36" s="89" t="str">
        <f>'３月'!R35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'４月'!R36</f>
        <v>-</v>
      </c>
      <c r="I37" s="88" t="str">
        <f>'５月'!R36</f>
        <v>-</v>
      </c>
      <c r="J37" s="88" t="str">
        <f>'６月'!R36</f>
        <v>-</v>
      </c>
      <c r="K37" s="88" t="str">
        <f>'７月'!R36</f>
        <v>-</v>
      </c>
      <c r="L37" s="88" t="str">
        <f>'８月'!R36</f>
        <v>0.03未満</v>
      </c>
      <c r="M37" s="88" t="str">
        <f>'９月'!R36</f>
        <v>-</v>
      </c>
      <c r="N37" s="88" t="str">
        <f>'１０月'!R36</f>
        <v>-</v>
      </c>
      <c r="O37" s="88" t="str">
        <f>'１１月'!R36</f>
        <v>0.03未満</v>
      </c>
      <c r="P37" s="88" t="str">
        <f>'１２月'!R36</f>
        <v>-</v>
      </c>
      <c r="Q37" s="88" t="str">
        <f>'１月'!R36</f>
        <v>-</v>
      </c>
      <c r="R37" s="88" t="str">
        <f>'２月'!R36</f>
        <v>0.03未満</v>
      </c>
      <c r="S37" s="89" t="str">
        <f>'３月'!R36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'４月'!R37</f>
        <v>-</v>
      </c>
      <c r="I38" s="88" t="str">
        <f>'５月'!R37</f>
        <v>-</v>
      </c>
      <c r="J38" s="88" t="str">
        <f>'６月'!R37</f>
        <v>-</v>
      </c>
      <c r="K38" s="88" t="str">
        <f>'７月'!R37</f>
        <v>-</v>
      </c>
      <c r="L38" s="88" t="str">
        <f>'８月'!R37</f>
        <v>0.01未満</v>
      </c>
      <c r="M38" s="88" t="str">
        <f>'９月'!R37</f>
        <v>-</v>
      </c>
      <c r="N38" s="88" t="str">
        <f>'１０月'!R37</f>
        <v>-</v>
      </c>
      <c r="O38" s="88" t="str">
        <f>'１１月'!R37</f>
        <v>0.01未満</v>
      </c>
      <c r="P38" s="88" t="str">
        <f>'１２月'!R37</f>
        <v>-</v>
      </c>
      <c r="Q38" s="88" t="str">
        <f>'１月'!R37</f>
        <v>-</v>
      </c>
      <c r="R38" s="88" t="str">
        <f>'２月'!R37</f>
        <v>0.01未満</v>
      </c>
      <c r="S38" s="89" t="str">
        <f>'３月'!R37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'４月'!R38</f>
        <v>-</v>
      </c>
      <c r="I39" s="88" t="str">
        <f>'５月'!R38</f>
        <v>-</v>
      </c>
      <c r="J39" s="88" t="str">
        <f>'６月'!R38</f>
        <v>-</v>
      </c>
      <c r="K39" s="88" t="str">
        <f>'７月'!R38</f>
        <v>-</v>
      </c>
      <c r="L39" s="88" t="str">
        <f>'８月'!R38</f>
        <v>4.3</v>
      </c>
      <c r="M39" s="88" t="str">
        <f>'９月'!R38</f>
        <v>-</v>
      </c>
      <c r="N39" s="88" t="str">
        <f>'１０月'!R38</f>
        <v>-</v>
      </c>
      <c r="O39" s="88" t="str">
        <f>'１１月'!R38</f>
        <v>4.0</v>
      </c>
      <c r="P39" s="88" t="str">
        <f>'１２月'!R38</f>
        <v>-</v>
      </c>
      <c r="Q39" s="88" t="str">
        <f>'１月'!R38</f>
        <v>-</v>
      </c>
      <c r="R39" s="88" t="str">
        <f>'２月'!R38</f>
        <v>3.5</v>
      </c>
      <c r="S39" s="89" t="str">
        <f>'３月'!R38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'４月'!R39</f>
        <v>-</v>
      </c>
      <c r="I40" s="88" t="str">
        <f>'５月'!R39</f>
        <v>-</v>
      </c>
      <c r="J40" s="88" t="str">
        <f>'６月'!R39</f>
        <v>-</v>
      </c>
      <c r="K40" s="88" t="str">
        <f>'７月'!R39</f>
        <v>-</v>
      </c>
      <c r="L40" s="88" t="str">
        <f>'８月'!R39</f>
        <v>0.005未満</v>
      </c>
      <c r="M40" s="88" t="str">
        <f>'９月'!R39</f>
        <v>-</v>
      </c>
      <c r="N40" s="88" t="str">
        <f>'１０月'!R39</f>
        <v>-</v>
      </c>
      <c r="O40" s="88" t="str">
        <f>'１１月'!R39</f>
        <v>0.005未満</v>
      </c>
      <c r="P40" s="88" t="str">
        <f>'１２月'!R39</f>
        <v>-</v>
      </c>
      <c r="Q40" s="88" t="str">
        <f>'１月'!R39</f>
        <v>-</v>
      </c>
      <c r="R40" s="88" t="str">
        <f>'２月'!R39</f>
        <v>0.005未満</v>
      </c>
      <c r="S40" s="89" t="str">
        <f>'３月'!R39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'４月'!R40</f>
        <v>2.0</v>
      </c>
      <c r="I41" s="88" t="str">
        <f>'５月'!R40</f>
        <v>1.8</v>
      </c>
      <c r="J41" s="88" t="str">
        <f>'６月'!R40</f>
        <v>2.0</v>
      </c>
      <c r="K41" s="88" t="str">
        <f>'７月'!R40</f>
        <v>2.0</v>
      </c>
      <c r="L41" s="88" t="str">
        <f>'８月'!R40</f>
        <v>2.0</v>
      </c>
      <c r="M41" s="88" t="str">
        <f>'９月'!R40</f>
        <v>2.2</v>
      </c>
      <c r="N41" s="88" t="str">
        <f>'１０月'!R40</f>
        <v>2.0</v>
      </c>
      <c r="O41" s="88" t="str">
        <f>'１１月'!R40</f>
        <v>2.1</v>
      </c>
      <c r="P41" s="88" t="str">
        <f>'１２月'!R40</f>
        <v>2.1</v>
      </c>
      <c r="Q41" s="88" t="str">
        <f>'１月'!R40</f>
        <v>1.8</v>
      </c>
      <c r="R41" s="88" t="str">
        <f>'２月'!R40</f>
        <v>1.8</v>
      </c>
      <c r="S41" s="89" t="str">
        <f>'３月'!R40</f>
        <v>1.8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'４月'!R41</f>
        <v>-</v>
      </c>
      <c r="I42" s="88" t="str">
        <f>'５月'!R41</f>
        <v>-</v>
      </c>
      <c r="J42" s="88" t="str">
        <f>'６月'!R41</f>
        <v>-</v>
      </c>
      <c r="K42" s="88" t="str">
        <f>'７月'!R41</f>
        <v>-</v>
      </c>
      <c r="L42" s="88" t="str">
        <f>'８月'!R41</f>
        <v>15</v>
      </c>
      <c r="M42" s="88" t="str">
        <f>'９月'!R41</f>
        <v>-</v>
      </c>
      <c r="N42" s="88" t="str">
        <f>'１０月'!R41</f>
        <v>-</v>
      </c>
      <c r="O42" s="88" t="str">
        <f>'１１月'!R41</f>
        <v>20</v>
      </c>
      <c r="P42" s="88" t="str">
        <f>'１２月'!R41</f>
        <v>-</v>
      </c>
      <c r="Q42" s="88" t="str">
        <f>'１月'!R41</f>
        <v>-</v>
      </c>
      <c r="R42" s="88" t="str">
        <f>'２月'!R41</f>
        <v>15</v>
      </c>
      <c r="S42" s="89" t="str">
        <f>'３月'!R41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'４月'!R42</f>
        <v>-</v>
      </c>
      <c r="I43" s="88" t="str">
        <f>'５月'!R42</f>
        <v>-</v>
      </c>
      <c r="J43" s="88" t="str">
        <f>'６月'!R42</f>
        <v>-</v>
      </c>
      <c r="K43" s="88" t="str">
        <f>'７月'!R42</f>
        <v>-</v>
      </c>
      <c r="L43" s="88" t="str">
        <f>'８月'!R42</f>
        <v>34</v>
      </c>
      <c r="M43" s="88" t="str">
        <f>'９月'!R42</f>
        <v>-</v>
      </c>
      <c r="N43" s="88" t="str">
        <f>'１０月'!R42</f>
        <v>-</v>
      </c>
      <c r="O43" s="88" t="str">
        <f>'１１月'!R42</f>
        <v>40</v>
      </c>
      <c r="P43" s="88" t="str">
        <f>'１２月'!R42</f>
        <v>-</v>
      </c>
      <c r="Q43" s="88" t="str">
        <f>'１月'!R42</f>
        <v>-</v>
      </c>
      <c r="R43" s="88" t="str">
        <f>'２月'!R42</f>
        <v>82</v>
      </c>
      <c r="S43" s="89" t="str">
        <f>'３月'!R42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'４月'!R43</f>
        <v>-</v>
      </c>
      <c r="I44" s="88" t="str">
        <f>'５月'!R43</f>
        <v>-</v>
      </c>
      <c r="J44" s="88" t="str">
        <f>'６月'!R43</f>
        <v>-</v>
      </c>
      <c r="K44" s="88" t="str">
        <f>'７月'!R43</f>
        <v>-</v>
      </c>
      <c r="L44" s="88" t="str">
        <f>'８月'!R43</f>
        <v>0.02未満</v>
      </c>
      <c r="M44" s="88" t="str">
        <f>'９月'!R43</f>
        <v>-</v>
      </c>
      <c r="N44" s="88" t="str">
        <f>'１０月'!R43</f>
        <v>-</v>
      </c>
      <c r="O44" s="88" t="str">
        <f>'１１月'!R43</f>
        <v>0.02未満</v>
      </c>
      <c r="P44" s="88" t="str">
        <f>'１２月'!R43</f>
        <v>-</v>
      </c>
      <c r="Q44" s="88" t="str">
        <f>'１月'!R43</f>
        <v>-</v>
      </c>
      <c r="R44" s="88" t="str">
        <f>'２月'!R43</f>
        <v>0.02未満</v>
      </c>
      <c r="S44" s="89" t="str">
        <f>'３月'!R43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'４月'!R44</f>
        <v>-</v>
      </c>
      <c r="I45" s="88" t="str">
        <f>'５月'!R44</f>
        <v>-</v>
      </c>
      <c r="J45" s="88" t="str">
        <f>'６月'!R44</f>
        <v>-</v>
      </c>
      <c r="K45" s="88" t="str">
        <f>'７月'!R44</f>
        <v>-</v>
      </c>
      <c r="L45" s="88" t="str">
        <f>'８月'!R44</f>
        <v>0.000001未満</v>
      </c>
      <c r="M45" s="88" t="str">
        <f>'９月'!R44</f>
        <v>-</v>
      </c>
      <c r="N45" s="88" t="str">
        <f>'１０月'!R44</f>
        <v>-</v>
      </c>
      <c r="O45" s="88" t="str">
        <f>'１１月'!R44</f>
        <v>0.000001未満</v>
      </c>
      <c r="P45" s="88" t="str">
        <f>'１２月'!R44</f>
        <v>-</v>
      </c>
      <c r="Q45" s="88" t="str">
        <f>'１月'!R44</f>
        <v>-</v>
      </c>
      <c r="R45" s="88" t="str">
        <f>'２月'!R44</f>
        <v>0.000001未満</v>
      </c>
      <c r="S45" s="89" t="str">
        <f>'３月'!R44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'４月'!R45</f>
        <v>-</v>
      </c>
      <c r="I46" s="88" t="str">
        <f>'５月'!R45</f>
        <v>-</v>
      </c>
      <c r="J46" s="88" t="str">
        <f>'６月'!R45</f>
        <v>-</v>
      </c>
      <c r="K46" s="88" t="str">
        <f>'７月'!R45</f>
        <v>-</v>
      </c>
      <c r="L46" s="88" t="str">
        <f>'８月'!R45</f>
        <v>0.000001未満</v>
      </c>
      <c r="M46" s="88" t="str">
        <f>'９月'!R45</f>
        <v>-</v>
      </c>
      <c r="N46" s="88" t="str">
        <f>'１０月'!R45</f>
        <v>-</v>
      </c>
      <c r="O46" s="88" t="str">
        <f>'１１月'!R45</f>
        <v>0.000001未満</v>
      </c>
      <c r="P46" s="88" t="str">
        <f>'１２月'!R45</f>
        <v>-</v>
      </c>
      <c r="Q46" s="88" t="str">
        <f>'１月'!R45</f>
        <v>-</v>
      </c>
      <c r="R46" s="88" t="str">
        <f>'２月'!R45</f>
        <v>0.000001未満</v>
      </c>
      <c r="S46" s="89" t="str">
        <f>'３月'!R45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'４月'!R46</f>
        <v>-</v>
      </c>
      <c r="I47" s="88" t="str">
        <f>'５月'!R46</f>
        <v>-</v>
      </c>
      <c r="J47" s="88" t="str">
        <f>'６月'!R46</f>
        <v>-</v>
      </c>
      <c r="K47" s="88" t="str">
        <f>'７月'!R46</f>
        <v>-</v>
      </c>
      <c r="L47" s="88" t="str">
        <f>'８月'!R46</f>
        <v>0.005未満</v>
      </c>
      <c r="M47" s="88" t="str">
        <f>'９月'!R46</f>
        <v>-</v>
      </c>
      <c r="N47" s="88" t="str">
        <f>'１０月'!R46</f>
        <v>-</v>
      </c>
      <c r="O47" s="88" t="str">
        <f>'１１月'!R46</f>
        <v>0.005未満</v>
      </c>
      <c r="P47" s="88" t="str">
        <f>'１２月'!R46</f>
        <v>-</v>
      </c>
      <c r="Q47" s="88" t="str">
        <f>'１月'!R46</f>
        <v>-</v>
      </c>
      <c r="R47" s="88" t="str">
        <f>'２月'!R46</f>
        <v>0.005未満</v>
      </c>
      <c r="S47" s="89" t="str">
        <f>'３月'!R46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'４月'!R47</f>
        <v>-</v>
      </c>
      <c r="I48" s="88" t="str">
        <f>'５月'!R47</f>
        <v>-</v>
      </c>
      <c r="J48" s="88" t="str">
        <f>'６月'!R47</f>
        <v>-</v>
      </c>
      <c r="K48" s="88" t="str">
        <f>'７月'!R47</f>
        <v>-</v>
      </c>
      <c r="L48" s="88" t="str">
        <f>'８月'!R47</f>
        <v>0.0005未満</v>
      </c>
      <c r="M48" s="88" t="str">
        <f>'９月'!R47</f>
        <v>-</v>
      </c>
      <c r="N48" s="88" t="str">
        <f>'１０月'!R47</f>
        <v>-</v>
      </c>
      <c r="O48" s="88" t="str">
        <f>'１１月'!R47</f>
        <v>0.0005未満</v>
      </c>
      <c r="P48" s="88" t="str">
        <f>'１２月'!R47</f>
        <v>-</v>
      </c>
      <c r="Q48" s="88" t="str">
        <f>'１月'!R47</f>
        <v>-</v>
      </c>
      <c r="R48" s="88" t="str">
        <f>'２月'!R47</f>
        <v>0.0005未満</v>
      </c>
      <c r="S48" s="89" t="str">
        <f>'３月'!R47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'４月'!R48</f>
        <v>0.38</v>
      </c>
      <c r="I49" s="88" t="str">
        <f>'５月'!R48</f>
        <v>0.5</v>
      </c>
      <c r="J49" s="88" t="str">
        <f>'６月'!R48</f>
        <v>0.46</v>
      </c>
      <c r="K49" s="88" t="str">
        <f>'７月'!R48</f>
        <v>0.40</v>
      </c>
      <c r="L49" s="88" t="str">
        <f>'８月'!R48</f>
        <v>0.6</v>
      </c>
      <c r="M49" s="88" t="str">
        <f>'９月'!R48</f>
        <v>0.63</v>
      </c>
      <c r="N49" s="88" t="str">
        <f>'１０月'!R48</f>
        <v>0.48</v>
      </c>
      <c r="O49" s="88" t="str">
        <f>'１１月'!R48</f>
        <v>0.42</v>
      </c>
      <c r="P49" s="88" t="str">
        <f>'１２月'!R48</f>
        <v>0.36</v>
      </c>
      <c r="Q49" s="88" t="str">
        <f>'１月'!R48</f>
        <v>0.40</v>
      </c>
      <c r="R49" s="88" t="str">
        <f>'２月'!R48</f>
        <v>0.42</v>
      </c>
      <c r="S49" s="89" t="str">
        <f>'３月'!R48</f>
        <v>0.44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'４月'!R49</f>
        <v>7.1</v>
      </c>
      <c r="I50" s="88" t="str">
        <f>'５月'!R49</f>
        <v>7.0</v>
      </c>
      <c r="J50" s="88" t="str">
        <f>'６月'!R49</f>
        <v>7.6</v>
      </c>
      <c r="K50" s="88" t="str">
        <f>'７月'!R49</f>
        <v>7.4</v>
      </c>
      <c r="L50" s="88" t="str">
        <f>'８月'!R49</f>
        <v>7.3</v>
      </c>
      <c r="M50" s="88" t="str">
        <f>'９月'!R49</f>
        <v>7.2</v>
      </c>
      <c r="N50" s="88" t="str">
        <f>'１０月'!R49</f>
        <v>7.2</v>
      </c>
      <c r="O50" s="88" t="str">
        <f>'１１月'!R49</f>
        <v>7.7</v>
      </c>
      <c r="P50" s="88" t="str">
        <f>'１２月'!R49</f>
        <v>7.5</v>
      </c>
      <c r="Q50" s="88" t="str">
        <f>'１月'!R49</f>
        <v>7.2</v>
      </c>
      <c r="R50" s="88" t="str">
        <f>'２月'!R49</f>
        <v>7.2</v>
      </c>
      <c r="S50" s="89" t="str">
        <f>'３月'!R49</f>
        <v>7.2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'４月'!R50</f>
        <v>異常なし</v>
      </c>
      <c r="I51" s="88" t="str">
        <f>'５月'!R50</f>
        <v>異常なし</v>
      </c>
      <c r="J51" s="88" t="str">
        <f>'６月'!R50</f>
        <v>異常なし</v>
      </c>
      <c r="K51" s="88" t="str">
        <f>'７月'!R50</f>
        <v>異常なし</v>
      </c>
      <c r="L51" s="88" t="str">
        <f>'８月'!R50</f>
        <v>異常なし</v>
      </c>
      <c r="M51" s="88" t="str">
        <f>'９月'!R50</f>
        <v>異常なし</v>
      </c>
      <c r="N51" s="88" t="str">
        <f>'１０月'!R50</f>
        <v>異常なし</v>
      </c>
      <c r="O51" s="88" t="str">
        <f>'１１月'!R50</f>
        <v>異常なし</v>
      </c>
      <c r="P51" s="88" t="str">
        <f>'１２月'!R50</f>
        <v>異常なし</v>
      </c>
      <c r="Q51" s="88" t="str">
        <f>'１月'!R50</f>
        <v>異常なし</v>
      </c>
      <c r="R51" s="88" t="str">
        <f>'２月'!R50</f>
        <v>異常なし</v>
      </c>
      <c r="S51" s="89" t="str">
        <f>'３月'!R50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'４月'!R51</f>
        <v>異常なし</v>
      </c>
      <c r="I52" s="88" t="str">
        <f>'５月'!R51</f>
        <v>異常なし</v>
      </c>
      <c r="J52" s="88" t="str">
        <f>'６月'!R51</f>
        <v>異常なし</v>
      </c>
      <c r="K52" s="88" t="str">
        <f>'７月'!R51</f>
        <v>異常なし</v>
      </c>
      <c r="L52" s="88" t="str">
        <f>'８月'!R51</f>
        <v>異常なし</v>
      </c>
      <c r="M52" s="88" t="str">
        <f>'９月'!R51</f>
        <v>異常なし</v>
      </c>
      <c r="N52" s="88" t="str">
        <f>'１０月'!R51</f>
        <v>異常なし</v>
      </c>
      <c r="O52" s="88" t="str">
        <f>'１１月'!R51</f>
        <v>異常なし</v>
      </c>
      <c r="P52" s="88" t="str">
        <f>'１２月'!R51</f>
        <v>異常なし</v>
      </c>
      <c r="Q52" s="88" t="str">
        <f>'１月'!R51</f>
        <v>異常なし</v>
      </c>
      <c r="R52" s="88" t="str">
        <f>'２月'!R51</f>
        <v>異常なし</v>
      </c>
      <c r="S52" s="89" t="str">
        <f>'３月'!R51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'４月'!R52</f>
        <v>１未満</v>
      </c>
      <c r="I53" s="88" t="str">
        <f>'５月'!R52</f>
        <v>1</v>
      </c>
      <c r="J53" s="88" t="str">
        <f>'６月'!R52</f>
        <v>１未満</v>
      </c>
      <c r="K53" s="88" t="str">
        <f>'７月'!R52</f>
        <v>１未満</v>
      </c>
      <c r="L53" s="88" t="str">
        <f>'８月'!R52</f>
        <v>1未満</v>
      </c>
      <c r="M53" s="88" t="str">
        <f>'９月'!R52</f>
        <v>1.2</v>
      </c>
      <c r="N53" s="88" t="str">
        <f>'１０月'!R52</f>
        <v>１未満</v>
      </c>
      <c r="O53" s="88" t="str">
        <f>'１１月'!R52</f>
        <v>1.8</v>
      </c>
      <c r="P53" s="88" t="str">
        <f>'１２月'!R52</f>
        <v>１未満</v>
      </c>
      <c r="Q53" s="88" t="str">
        <f>'１月'!R52</f>
        <v>1.2</v>
      </c>
      <c r="R53" s="88" t="str">
        <f>'２月'!R52</f>
        <v>1未満</v>
      </c>
      <c r="S53" s="89" t="str">
        <f>'３月'!R52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'４月'!R53</f>
        <v>0.1未満</v>
      </c>
      <c r="I54" s="88" t="str">
        <f>'５月'!R53</f>
        <v>0.1未満</v>
      </c>
      <c r="J54" s="88" t="str">
        <f>'６月'!R53</f>
        <v>0.1未満</v>
      </c>
      <c r="K54" s="88" t="str">
        <f>'７月'!R53</f>
        <v>0.1未満</v>
      </c>
      <c r="L54" s="88" t="str">
        <f>'８月'!R53</f>
        <v>0.1未満</v>
      </c>
      <c r="M54" s="88" t="str">
        <f>'９月'!R53</f>
        <v>0.1未満</v>
      </c>
      <c r="N54" s="88" t="str">
        <f>'１０月'!R53</f>
        <v>0.1未満</v>
      </c>
      <c r="O54" s="88" t="str">
        <f>'１１月'!R53</f>
        <v>0.20</v>
      </c>
      <c r="P54" s="88" t="str">
        <f>'１２月'!R53</f>
        <v>0.1未満</v>
      </c>
      <c r="Q54" s="88" t="str">
        <f>'１月'!R53</f>
        <v>0.1未満</v>
      </c>
      <c r="R54" s="88" t="str">
        <f>'２月'!R53</f>
        <v>0.14</v>
      </c>
      <c r="S54" s="89" t="str">
        <f>'３月'!R53</f>
        <v>0.1未満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'４月'!R54</f>
        <v>適合</v>
      </c>
      <c r="I55" s="88" t="str">
        <f>'５月'!R54</f>
        <v>適合</v>
      </c>
      <c r="J55" s="88" t="str">
        <f>'６月'!R54</f>
        <v>適合</v>
      </c>
      <c r="K55" s="88" t="str">
        <f>'７月'!R54</f>
        <v>適合</v>
      </c>
      <c r="L55" s="88" t="str">
        <f>'８月'!R54</f>
        <v>適合</v>
      </c>
      <c r="M55" s="88" t="str">
        <f>'９月'!R54</f>
        <v>適合</v>
      </c>
      <c r="N55" s="88" t="str">
        <f>'１０月'!R54</f>
        <v>適合</v>
      </c>
      <c r="O55" s="88" t="str">
        <f>'１１月'!R54</f>
        <v>適合</v>
      </c>
      <c r="P55" s="88" t="str">
        <f>'１２月'!R54</f>
        <v>適合</v>
      </c>
      <c r="Q55" s="88" t="str">
        <f>'１月'!R54</f>
        <v>適合</v>
      </c>
      <c r="R55" s="88" t="str">
        <f>'２月'!R54</f>
        <v>適合</v>
      </c>
      <c r="S55" s="89" t="str">
        <f>'３月'!R54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'４月'!R57</f>
        <v>-</v>
      </c>
      <c r="I58" s="88" t="str">
        <f>'５月'!R57</f>
        <v>-</v>
      </c>
      <c r="J58" s="88" t="str">
        <f>'６月'!R57</f>
        <v>-</v>
      </c>
      <c r="K58" s="88" t="str">
        <f>'７月'!R57</f>
        <v>-</v>
      </c>
      <c r="L58" s="88" t="str">
        <f>'８月'!R57</f>
        <v>-</v>
      </c>
      <c r="M58" s="88" t="str">
        <f>'９月'!R57</f>
        <v>-</v>
      </c>
      <c r="N58" s="88" t="str">
        <f>'１０月'!R57</f>
        <v>-</v>
      </c>
      <c r="O58" s="88" t="str">
        <f>'１１月'!R57</f>
        <v>-</v>
      </c>
      <c r="P58" s="88" t="str">
        <f>'１２月'!R57</f>
        <v>-</v>
      </c>
      <c r="Q58" s="88" t="str">
        <f>'１月'!R57</f>
        <v>-</v>
      </c>
      <c r="R58" s="88" t="str">
        <f>'２月'!R57</f>
        <v>-</v>
      </c>
      <c r="S58" s="89" t="str">
        <f>'３月'!R57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'４月'!R58</f>
        <v>-</v>
      </c>
      <c r="I59" s="88" t="str">
        <f>'５月'!R58</f>
        <v>-</v>
      </c>
      <c r="J59" s="88" t="str">
        <f>'６月'!R58</f>
        <v>-</v>
      </c>
      <c r="K59" s="88" t="str">
        <f>'７月'!R58</f>
        <v>-</v>
      </c>
      <c r="L59" s="88" t="str">
        <f>'８月'!R58</f>
        <v>-</v>
      </c>
      <c r="M59" s="88" t="str">
        <f>'９月'!R58</f>
        <v>-</v>
      </c>
      <c r="N59" s="88" t="str">
        <f>'１０月'!R58</f>
        <v>-</v>
      </c>
      <c r="O59" s="88" t="str">
        <f>'１１月'!R58</f>
        <v>-</v>
      </c>
      <c r="P59" s="88" t="str">
        <f>'１２月'!R58</f>
        <v>-</v>
      </c>
      <c r="Q59" s="88" t="str">
        <f>'１月'!R58</f>
        <v>-</v>
      </c>
      <c r="R59" s="88" t="str">
        <f>'２月'!R58</f>
        <v>-</v>
      </c>
      <c r="S59" s="89" t="str">
        <f>'３月'!R58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'４月'!R59</f>
        <v>-</v>
      </c>
      <c r="I60" s="88" t="str">
        <f>'５月'!R59</f>
        <v>-</v>
      </c>
      <c r="J60" s="88" t="str">
        <f>'６月'!R59</f>
        <v>-</v>
      </c>
      <c r="K60" s="88" t="str">
        <f>'７月'!R59</f>
        <v>-</v>
      </c>
      <c r="L60" s="88" t="str">
        <f>'８月'!R59</f>
        <v>-</v>
      </c>
      <c r="M60" s="88" t="str">
        <f>'９月'!R59</f>
        <v>-</v>
      </c>
      <c r="N60" s="88" t="str">
        <f>'１０月'!R59</f>
        <v>-</v>
      </c>
      <c r="O60" s="88" t="str">
        <f>'１１月'!R59</f>
        <v>-</v>
      </c>
      <c r="P60" s="88" t="str">
        <f>'１２月'!R59</f>
        <v>-</v>
      </c>
      <c r="Q60" s="88" t="str">
        <f>'１月'!R59</f>
        <v>-</v>
      </c>
      <c r="R60" s="88" t="str">
        <f>'２月'!R59</f>
        <v>-</v>
      </c>
      <c r="S60" s="89" t="str">
        <f>'３月'!R59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'４月'!R60</f>
        <v>-</v>
      </c>
      <c r="I61" s="88" t="str">
        <f>'５月'!R60</f>
        <v>-</v>
      </c>
      <c r="J61" s="88" t="str">
        <f>'６月'!R60</f>
        <v>-</v>
      </c>
      <c r="K61" s="88" t="str">
        <f>'７月'!R60</f>
        <v>-</v>
      </c>
      <c r="L61" s="88" t="str">
        <f>'８月'!R60</f>
        <v>-</v>
      </c>
      <c r="M61" s="88" t="str">
        <f>'９月'!R60</f>
        <v>-</v>
      </c>
      <c r="N61" s="88" t="str">
        <f>'１０月'!R60</f>
        <v>-</v>
      </c>
      <c r="O61" s="88" t="str">
        <f>'１１月'!R60</f>
        <v>-</v>
      </c>
      <c r="P61" s="88" t="str">
        <f>'１２月'!R60</f>
        <v>-</v>
      </c>
      <c r="Q61" s="88" t="str">
        <f>'１月'!R60</f>
        <v>-</v>
      </c>
      <c r="R61" s="88" t="str">
        <f>'２月'!R60</f>
        <v>-</v>
      </c>
      <c r="S61" s="89" t="str">
        <f>'３月'!R60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'４月'!R63</f>
        <v>0.30</v>
      </c>
      <c r="I64" s="88" t="str">
        <f>'５月'!R63</f>
        <v>-</v>
      </c>
      <c r="J64" s="88" t="str">
        <f>'６月'!R63</f>
        <v>0.30</v>
      </c>
      <c r="K64" s="88" t="str">
        <f>'７月'!R63</f>
        <v>0.20</v>
      </c>
      <c r="L64" s="88" t="str">
        <f>'８月'!R63</f>
        <v>-</v>
      </c>
      <c r="M64" s="88" t="str">
        <f>'９月'!R63</f>
        <v>0.10</v>
      </c>
      <c r="N64" s="88" t="str">
        <f>'１０月'!R63</f>
        <v>0.10</v>
      </c>
      <c r="O64" s="88" t="str">
        <f>'１１月'!R63</f>
        <v>0.40</v>
      </c>
      <c r="P64" s="88" t="str">
        <f>'１２月'!R63</f>
        <v>0.50</v>
      </c>
      <c r="Q64" s="88" t="str">
        <f>'１月'!R63</f>
        <v>0.10</v>
      </c>
      <c r="R64" s="88" t="str">
        <f>'２月'!R63</f>
        <v>0.20</v>
      </c>
      <c r="S64" s="89" t="str">
        <f>'３月'!R63</f>
        <v>0.20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'４月'!R64</f>
        <v>19.0</v>
      </c>
      <c r="I65" s="88" t="str">
        <f>'５月'!R64</f>
        <v>-</v>
      </c>
      <c r="J65" s="88" t="str">
        <f>'６月'!R64</f>
        <v>18.5</v>
      </c>
      <c r="K65" s="88" t="str">
        <f>'７月'!R64</f>
        <v>28.5</v>
      </c>
      <c r="L65" s="88" t="str">
        <f>'８月'!R64</f>
        <v>-</v>
      </c>
      <c r="M65" s="88" t="str">
        <f>'９月'!R64</f>
        <v>18.0</v>
      </c>
      <c r="N65" s="88" t="str">
        <f>'１０月'!R64</f>
        <v>15.5</v>
      </c>
      <c r="O65" s="88" t="str">
        <f>'１１月'!R64</f>
        <v>5.0</v>
      </c>
      <c r="P65" s="88" t="str">
        <f>'１２月'!R64</f>
        <v>1.3</v>
      </c>
      <c r="Q65" s="88" t="str">
        <f>'１月'!R64</f>
        <v>3.0</v>
      </c>
      <c r="R65" s="88" t="str">
        <f>'２月'!R64</f>
        <v>1.5</v>
      </c>
      <c r="S65" s="89" t="str">
        <f>'３月'!R64</f>
        <v>6.3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'４月'!R65</f>
        <v>12.8</v>
      </c>
      <c r="I66" s="88" t="str">
        <f>'５月'!R65</f>
        <v>-</v>
      </c>
      <c r="J66" s="88" t="str">
        <f>'６月'!R65</f>
        <v>19.5</v>
      </c>
      <c r="K66" s="88" t="str">
        <f>'７月'!R65</f>
        <v>22.0</v>
      </c>
      <c r="L66" s="88" t="str">
        <f>'８月'!R65</f>
        <v>-</v>
      </c>
      <c r="M66" s="88" t="str">
        <f>'９月'!R65</f>
        <v>24.2</v>
      </c>
      <c r="N66" s="88" t="str">
        <f>'１０月'!R65</f>
        <v>21.5</v>
      </c>
      <c r="O66" s="88" t="str">
        <f>'１１月'!R65</f>
        <v>15.0</v>
      </c>
      <c r="P66" s="88" t="str">
        <f>'１２月'!R65</f>
        <v>8.5</v>
      </c>
      <c r="Q66" s="88" t="str">
        <f>'１月'!R65</f>
        <v>6.5</v>
      </c>
      <c r="R66" s="88" t="str">
        <f>'２月'!R65</f>
        <v>5.6</v>
      </c>
      <c r="S66" s="89" t="str">
        <f>'３月'!R65</f>
        <v>11.5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'４月'!R68</f>
        <v>-</v>
      </c>
      <c r="I69" s="88" t="str">
        <f>'５月'!R68</f>
        <v>0.3</v>
      </c>
      <c r="J69" s="88" t="str">
        <f>'６月'!R68</f>
        <v>-</v>
      </c>
      <c r="K69" s="88" t="str">
        <f>'７月'!R68</f>
        <v>-</v>
      </c>
      <c r="L69" s="88" t="str">
        <f>'８月'!R68</f>
        <v>0.2</v>
      </c>
      <c r="M69" s="88" t="str">
        <f>'９月'!R68</f>
        <v>-</v>
      </c>
      <c r="N69" s="88" t="str">
        <f>'１０月'!R68</f>
        <v>-</v>
      </c>
      <c r="O69" s="88" t="str">
        <f>'１１月'!R68</f>
        <v>0.4</v>
      </c>
      <c r="P69" s="88" t="str">
        <f>'１２月'!R68</f>
        <v>-</v>
      </c>
      <c r="Q69" s="88" t="str">
        <f>'１月'!R68</f>
        <v>-</v>
      </c>
      <c r="R69" s="88" t="str">
        <f>'２月'!R68</f>
        <v>0.2</v>
      </c>
      <c r="S69" s="89" t="str">
        <f>'３月'!R68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'４月'!R69</f>
        <v>-</v>
      </c>
      <c r="I70" s="88" t="str">
        <f>'５月'!R69</f>
        <v>23.5</v>
      </c>
      <c r="J70" s="88" t="str">
        <f>'６月'!R69</f>
        <v>-</v>
      </c>
      <c r="K70" s="88" t="str">
        <f>'７月'!R69</f>
        <v>-</v>
      </c>
      <c r="L70" s="88" t="str">
        <f>'８月'!R69</f>
        <v>34.2</v>
      </c>
      <c r="M70" s="88" t="str">
        <f>'９月'!R69</f>
        <v>-</v>
      </c>
      <c r="N70" s="88" t="str">
        <f>'１０月'!R69</f>
        <v>12.0</v>
      </c>
      <c r="O70" s="88" t="str">
        <f>'１１月'!R69</f>
        <v>5.0</v>
      </c>
      <c r="P70" s="88" t="str">
        <f>'１２月'!R69</f>
        <v>-</v>
      </c>
      <c r="Q70" s="88" t="str">
        <f>'１月'!R69</f>
        <v>-</v>
      </c>
      <c r="R70" s="88" t="str">
        <f>'２月'!R69</f>
        <v>1.5</v>
      </c>
      <c r="S70" s="89" t="str">
        <f>'３月'!R69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'４月'!R70</f>
        <v>-</v>
      </c>
      <c r="I71" s="88" t="str">
        <f>'５月'!R70</f>
        <v>17.6</v>
      </c>
      <c r="J71" s="88" t="str">
        <f>'６月'!R70</f>
        <v>-</v>
      </c>
      <c r="K71" s="88" t="str">
        <f>'７月'!R70</f>
        <v>-</v>
      </c>
      <c r="L71" s="88" t="str">
        <f>'８月'!R70</f>
        <v>27.9</v>
      </c>
      <c r="M71" s="88" t="str">
        <f>'９月'!R70</f>
        <v>-</v>
      </c>
      <c r="N71" s="88" t="str">
        <f>'１０月'!R70</f>
        <v>12.3</v>
      </c>
      <c r="O71" s="88" t="str">
        <f>'１１月'!R70</f>
        <v>15.0</v>
      </c>
      <c r="P71" s="88" t="str">
        <f>'１２月'!R70</f>
        <v>-</v>
      </c>
      <c r="Q71" s="88" t="str">
        <f>'１月'!R70</f>
        <v>-</v>
      </c>
      <c r="R71" s="88" t="str">
        <f>'２月'!R70</f>
        <v>5.6</v>
      </c>
      <c r="S71" s="89" t="str">
        <f>'３月'!R70</f>
        <v>-</v>
      </c>
    </row>
    <row r="72" spans="1:19">
      <c r="A72" s="60" t="s">
        <v>208</v>
      </c>
      <c r="B72" s="60" t="s">
        <v>209</v>
      </c>
    </row>
    <row r="74" spans="1:19" s="34" customFormat="1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 s="34" customFormat="1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'４月'!S4</f>
        <v>-</v>
      </c>
      <c r="I76" s="88" t="str">
        <f>'５月'!S4</f>
        <v>-</v>
      </c>
      <c r="J76" s="88" t="str">
        <f>'６月'!S4</f>
        <v>-</v>
      </c>
      <c r="K76" s="88" t="str">
        <f>'７月'!S4</f>
        <v>-</v>
      </c>
      <c r="L76" s="88" t="str">
        <f>'８月'!S4</f>
        <v>-</v>
      </c>
      <c r="M76" s="88" t="str">
        <f>'９月'!S4</f>
        <v>-</v>
      </c>
      <c r="N76" s="88" t="str">
        <f>'１０月'!S4</f>
        <v>47</v>
      </c>
      <c r="O76" s="88" t="str">
        <f>'１１月'!S4</f>
        <v>-</v>
      </c>
      <c r="P76" s="88" t="str">
        <f>'１２月'!S4</f>
        <v>-</v>
      </c>
      <c r="Q76" s="88" t="str">
        <f>'１月'!S4</f>
        <v>-</v>
      </c>
      <c r="R76" s="88" t="str">
        <f>'２月'!S4</f>
        <v>-</v>
      </c>
      <c r="S76" s="89" t="str">
        <f>'３月'!S4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'４月'!S5</f>
        <v>-</v>
      </c>
      <c r="I77" s="88" t="str">
        <f>'５月'!S5</f>
        <v>-</v>
      </c>
      <c r="J77" s="88" t="str">
        <f>'６月'!S5</f>
        <v>-</v>
      </c>
      <c r="K77" s="88" t="str">
        <f>'７月'!S5</f>
        <v>-</v>
      </c>
      <c r="L77" s="88" t="str">
        <f>'８月'!S5</f>
        <v>-</v>
      </c>
      <c r="M77" s="88" t="str">
        <f>'９月'!S5</f>
        <v>-</v>
      </c>
      <c r="N77" s="88" t="str">
        <f>'１０月'!S5</f>
        <v>検出する</v>
      </c>
      <c r="O77" s="88" t="str">
        <f>'１１月'!S5</f>
        <v>-</v>
      </c>
      <c r="P77" s="88" t="str">
        <f>'１２月'!S5</f>
        <v>-</v>
      </c>
      <c r="Q77" s="88" t="str">
        <f>'１月'!S5</f>
        <v>-</v>
      </c>
      <c r="R77" s="88" t="str">
        <f>'２月'!S5</f>
        <v>-</v>
      </c>
      <c r="S77" s="89" t="str">
        <f>'３月'!S5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'４月'!S6</f>
        <v>-</v>
      </c>
      <c r="I78" s="88" t="str">
        <f>'５月'!S6</f>
        <v>-</v>
      </c>
      <c r="J78" s="88" t="str">
        <f>'６月'!S6</f>
        <v>-</v>
      </c>
      <c r="K78" s="88" t="str">
        <f>'７月'!S6</f>
        <v>-</v>
      </c>
      <c r="L78" s="88" t="str">
        <f>'８月'!S6</f>
        <v>-</v>
      </c>
      <c r="M78" s="88" t="str">
        <f>'９月'!S6</f>
        <v>-</v>
      </c>
      <c r="N78" s="88" t="str">
        <f>'１０月'!S6</f>
        <v>0.0003未満</v>
      </c>
      <c r="O78" s="88" t="str">
        <f>'１１月'!S6</f>
        <v>-</v>
      </c>
      <c r="P78" s="88" t="str">
        <f>'１２月'!S6</f>
        <v>-</v>
      </c>
      <c r="Q78" s="88" t="str">
        <f>'１月'!S6</f>
        <v>-</v>
      </c>
      <c r="R78" s="88" t="str">
        <f>'２月'!S6</f>
        <v>-</v>
      </c>
      <c r="S78" s="89" t="str">
        <f>'３月'!S6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'４月'!S7</f>
        <v>-</v>
      </c>
      <c r="I79" s="88" t="str">
        <f>'５月'!S7</f>
        <v>-</v>
      </c>
      <c r="J79" s="88" t="str">
        <f>'６月'!S7</f>
        <v>-</v>
      </c>
      <c r="K79" s="88" t="str">
        <f>'７月'!S7</f>
        <v>-</v>
      </c>
      <c r="L79" s="88" t="str">
        <f>'８月'!S7</f>
        <v>-</v>
      </c>
      <c r="M79" s="88" t="str">
        <f>'９月'!S7</f>
        <v>-</v>
      </c>
      <c r="N79" s="88" t="str">
        <f>'１０月'!S7</f>
        <v>0.00005未満</v>
      </c>
      <c r="O79" s="88" t="str">
        <f>'１１月'!S7</f>
        <v>-</v>
      </c>
      <c r="P79" s="88" t="str">
        <f>'１２月'!S7</f>
        <v>-</v>
      </c>
      <c r="Q79" s="88" t="str">
        <f>'１月'!S7</f>
        <v>-</v>
      </c>
      <c r="R79" s="88" t="str">
        <f>'２月'!S7</f>
        <v>-</v>
      </c>
      <c r="S79" s="89" t="str">
        <f>'３月'!S7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'４月'!S8</f>
        <v>-</v>
      </c>
      <c r="I80" s="88" t="str">
        <f>'５月'!S8</f>
        <v>-</v>
      </c>
      <c r="J80" s="88" t="str">
        <f>'６月'!S8</f>
        <v>-</v>
      </c>
      <c r="K80" s="88" t="str">
        <f>'７月'!S8</f>
        <v>-</v>
      </c>
      <c r="L80" s="88" t="str">
        <f>'８月'!S8</f>
        <v>-</v>
      </c>
      <c r="M80" s="88" t="str">
        <f>'９月'!S8</f>
        <v>-</v>
      </c>
      <c r="N80" s="88" t="str">
        <f>'１０月'!S8</f>
        <v>0.001未満</v>
      </c>
      <c r="O80" s="88" t="str">
        <f>'１１月'!S8</f>
        <v>-</v>
      </c>
      <c r="P80" s="88" t="str">
        <f>'１２月'!S8</f>
        <v>-</v>
      </c>
      <c r="Q80" s="88" t="str">
        <f>'１月'!S8</f>
        <v>-</v>
      </c>
      <c r="R80" s="88" t="str">
        <f>'２月'!S8</f>
        <v>-</v>
      </c>
      <c r="S80" s="89" t="str">
        <f>'３月'!S8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'４月'!S9</f>
        <v>-</v>
      </c>
      <c r="I81" s="88" t="str">
        <f>'５月'!S9</f>
        <v>-</v>
      </c>
      <c r="J81" s="88" t="str">
        <f>'６月'!S9</f>
        <v>-</v>
      </c>
      <c r="K81" s="88" t="str">
        <f>'７月'!S9</f>
        <v>-</v>
      </c>
      <c r="L81" s="88" t="str">
        <f>'８月'!S9</f>
        <v>-</v>
      </c>
      <c r="M81" s="88" t="str">
        <f>'９月'!S9</f>
        <v>-</v>
      </c>
      <c r="N81" s="88" t="str">
        <f>'１０月'!S9</f>
        <v>0.001未満</v>
      </c>
      <c r="O81" s="88" t="str">
        <f>'１１月'!S9</f>
        <v>-</v>
      </c>
      <c r="P81" s="88" t="str">
        <f>'１２月'!S9</f>
        <v>-</v>
      </c>
      <c r="Q81" s="88" t="str">
        <f>'１月'!S9</f>
        <v>-</v>
      </c>
      <c r="R81" s="88" t="str">
        <f>'２月'!S9</f>
        <v>-</v>
      </c>
      <c r="S81" s="89" t="str">
        <f>'３月'!S9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'４月'!S10</f>
        <v>-</v>
      </c>
      <c r="I82" s="88" t="str">
        <f>'５月'!S10</f>
        <v>-</v>
      </c>
      <c r="J82" s="88" t="str">
        <f>'６月'!S10</f>
        <v>-</v>
      </c>
      <c r="K82" s="88" t="str">
        <f>'７月'!S10</f>
        <v>-</v>
      </c>
      <c r="L82" s="88" t="str">
        <f>'８月'!S10</f>
        <v>-</v>
      </c>
      <c r="M82" s="88" t="str">
        <f>'９月'!S10</f>
        <v>-</v>
      </c>
      <c r="N82" s="88" t="str">
        <f>'１０月'!S10</f>
        <v>0.001未満</v>
      </c>
      <c r="O82" s="88" t="str">
        <f>'１１月'!S10</f>
        <v>-</v>
      </c>
      <c r="P82" s="88" t="str">
        <f>'１２月'!S10</f>
        <v>-</v>
      </c>
      <c r="Q82" s="88" t="str">
        <f>'１月'!S10</f>
        <v>-</v>
      </c>
      <c r="R82" s="88" t="str">
        <f>'２月'!S10</f>
        <v>-</v>
      </c>
      <c r="S82" s="89" t="str">
        <f>'３月'!S10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'４月'!S11</f>
        <v>-</v>
      </c>
      <c r="I83" s="88" t="str">
        <f>'５月'!S11</f>
        <v>-</v>
      </c>
      <c r="J83" s="88" t="str">
        <f>'６月'!S11</f>
        <v>-</v>
      </c>
      <c r="K83" s="88" t="str">
        <f>'７月'!S11</f>
        <v>-</v>
      </c>
      <c r="L83" s="88" t="str">
        <f>'８月'!S11</f>
        <v>-</v>
      </c>
      <c r="M83" s="88" t="str">
        <f>'９月'!S11</f>
        <v>-</v>
      </c>
      <c r="N83" s="88" t="str">
        <f>'１０月'!S11</f>
        <v>0.005未満</v>
      </c>
      <c r="O83" s="88" t="str">
        <f>'１１月'!S11</f>
        <v>-</v>
      </c>
      <c r="P83" s="88" t="str">
        <f>'１２月'!S11</f>
        <v>-</v>
      </c>
      <c r="Q83" s="88" t="str">
        <f>'１月'!S11</f>
        <v>-</v>
      </c>
      <c r="R83" s="88" t="str">
        <f>'２月'!S11</f>
        <v>-</v>
      </c>
      <c r="S83" s="89" t="str">
        <f>'３月'!S11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'４月'!S12</f>
        <v>-</v>
      </c>
      <c r="I84" s="88" t="str">
        <f>'５月'!S12</f>
        <v>-</v>
      </c>
      <c r="J84" s="88" t="str">
        <f>'６月'!S12</f>
        <v>-</v>
      </c>
      <c r="K84" s="88" t="str">
        <f>'７月'!S12</f>
        <v>-</v>
      </c>
      <c r="L84" s="88" t="str">
        <f>'８月'!S12</f>
        <v>-</v>
      </c>
      <c r="M84" s="88" t="str">
        <f>'９月'!S12</f>
        <v>-</v>
      </c>
      <c r="N84" s="88" t="str">
        <f>'１０月'!S12</f>
        <v>0.001未満</v>
      </c>
      <c r="O84" s="88" t="str">
        <f>'１１月'!S12</f>
        <v>-</v>
      </c>
      <c r="P84" s="88" t="str">
        <f>'１２月'!S12</f>
        <v>-</v>
      </c>
      <c r="Q84" s="88" t="str">
        <f>'１月'!S12</f>
        <v>-</v>
      </c>
      <c r="R84" s="88" t="str">
        <f>'２月'!S12</f>
        <v>-</v>
      </c>
      <c r="S84" s="89" t="str">
        <f>'３月'!S12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'４月'!S13</f>
        <v>-</v>
      </c>
      <c r="I85" s="88" t="str">
        <f>'５月'!S13</f>
        <v>-</v>
      </c>
      <c r="J85" s="88" t="str">
        <f>'６月'!S13</f>
        <v>-</v>
      </c>
      <c r="K85" s="88" t="str">
        <f>'７月'!S13</f>
        <v>-</v>
      </c>
      <c r="L85" s="88" t="str">
        <f>'８月'!S13</f>
        <v>-</v>
      </c>
      <c r="M85" s="88" t="str">
        <f>'９月'!S13</f>
        <v>-</v>
      </c>
      <c r="N85" s="88" t="str">
        <f>'１０月'!S13</f>
        <v>0.66</v>
      </c>
      <c r="O85" s="88" t="str">
        <f>'１１月'!S13</f>
        <v>-</v>
      </c>
      <c r="P85" s="88" t="str">
        <f>'１２月'!S13</f>
        <v>-</v>
      </c>
      <c r="Q85" s="88" t="str">
        <f>'１月'!S13</f>
        <v>-</v>
      </c>
      <c r="R85" s="88" t="str">
        <f>'２月'!S13</f>
        <v>-</v>
      </c>
      <c r="S85" s="89" t="str">
        <f>'３月'!S13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'４月'!S14</f>
        <v>-</v>
      </c>
      <c r="I86" s="88" t="str">
        <f>'５月'!S14</f>
        <v>-</v>
      </c>
      <c r="J86" s="88" t="str">
        <f>'６月'!S14</f>
        <v>-</v>
      </c>
      <c r="K86" s="88" t="str">
        <f>'７月'!S14</f>
        <v>-</v>
      </c>
      <c r="L86" s="88" t="str">
        <f>'８月'!S14</f>
        <v>-</v>
      </c>
      <c r="M86" s="88" t="str">
        <f>'９月'!S14</f>
        <v>-</v>
      </c>
      <c r="N86" s="88" t="str">
        <f>'１０月'!S14</f>
        <v>0.08未満</v>
      </c>
      <c r="O86" s="88" t="str">
        <f>'１１月'!S14</f>
        <v>-</v>
      </c>
      <c r="P86" s="88" t="str">
        <f>'１２月'!S14</f>
        <v>-</v>
      </c>
      <c r="Q86" s="88" t="str">
        <f>'１月'!S14</f>
        <v>-</v>
      </c>
      <c r="R86" s="88" t="str">
        <f>'２月'!S14</f>
        <v>-</v>
      </c>
      <c r="S86" s="89" t="str">
        <f>'３月'!S14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'４月'!S15</f>
        <v>-</v>
      </c>
      <c r="I87" s="88" t="str">
        <f>'５月'!S15</f>
        <v>-</v>
      </c>
      <c r="J87" s="88" t="str">
        <f>'６月'!S15</f>
        <v>-</v>
      </c>
      <c r="K87" s="88" t="str">
        <f>'７月'!S15</f>
        <v>-</v>
      </c>
      <c r="L87" s="88" t="str">
        <f>'８月'!S15</f>
        <v>-</v>
      </c>
      <c r="M87" s="88" t="str">
        <f>'９月'!S15</f>
        <v>-</v>
      </c>
      <c r="N87" s="88" t="str">
        <f>'１０月'!S15</f>
        <v>0.1未満</v>
      </c>
      <c r="O87" s="88" t="str">
        <f>'１１月'!S15</f>
        <v>-</v>
      </c>
      <c r="P87" s="88" t="str">
        <f>'１２月'!S15</f>
        <v>-</v>
      </c>
      <c r="Q87" s="88" t="str">
        <f>'１月'!S15</f>
        <v>-</v>
      </c>
      <c r="R87" s="88" t="str">
        <f>'２月'!S15</f>
        <v>-</v>
      </c>
      <c r="S87" s="89" t="str">
        <f>'３月'!S15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'４月'!S16</f>
        <v>-</v>
      </c>
      <c r="I88" s="88" t="str">
        <f>'５月'!S16</f>
        <v>-</v>
      </c>
      <c r="J88" s="88" t="str">
        <f>'６月'!S16</f>
        <v>-</v>
      </c>
      <c r="K88" s="88" t="str">
        <f>'７月'!S16</f>
        <v>-</v>
      </c>
      <c r="L88" s="88" t="str">
        <f>'８月'!S16</f>
        <v>-</v>
      </c>
      <c r="M88" s="88" t="str">
        <f>'９月'!S16</f>
        <v>-</v>
      </c>
      <c r="N88" s="88" t="str">
        <f>'１０月'!S16</f>
        <v>0.0002未満</v>
      </c>
      <c r="O88" s="88" t="str">
        <f>'１１月'!S16</f>
        <v>-</v>
      </c>
      <c r="P88" s="88" t="str">
        <f>'１２月'!S16</f>
        <v>-</v>
      </c>
      <c r="Q88" s="88" t="str">
        <f>'１月'!S16</f>
        <v>-</v>
      </c>
      <c r="R88" s="88" t="str">
        <f>'２月'!S16</f>
        <v>-</v>
      </c>
      <c r="S88" s="89" t="str">
        <f>'３月'!S16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'４月'!S17</f>
        <v>-</v>
      </c>
      <c r="I89" s="88" t="str">
        <f>'５月'!S17</f>
        <v>-</v>
      </c>
      <c r="J89" s="88" t="str">
        <f>'６月'!S17</f>
        <v>-</v>
      </c>
      <c r="K89" s="88" t="str">
        <f>'７月'!S17</f>
        <v>-</v>
      </c>
      <c r="L89" s="88" t="str">
        <f>'８月'!S17</f>
        <v>-</v>
      </c>
      <c r="M89" s="88" t="str">
        <f>'９月'!S17</f>
        <v>-</v>
      </c>
      <c r="N89" s="88" t="str">
        <f>'１０月'!S17</f>
        <v>0.005未満</v>
      </c>
      <c r="O89" s="88" t="str">
        <f>'１１月'!S17</f>
        <v>-</v>
      </c>
      <c r="P89" s="88" t="str">
        <f>'１２月'!S17</f>
        <v>-</v>
      </c>
      <c r="Q89" s="88" t="str">
        <f>'１月'!S17</f>
        <v>-</v>
      </c>
      <c r="R89" s="88" t="str">
        <f>'２月'!S17</f>
        <v>-</v>
      </c>
      <c r="S89" s="89" t="str">
        <f>'３月'!S17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'４月'!S18</f>
        <v>-</v>
      </c>
      <c r="I90" s="88" t="str">
        <f>'５月'!S18</f>
        <v>-</v>
      </c>
      <c r="J90" s="88" t="str">
        <f>'６月'!S18</f>
        <v>-</v>
      </c>
      <c r="K90" s="88" t="str">
        <f>'７月'!S18</f>
        <v>-</v>
      </c>
      <c r="L90" s="88" t="str">
        <f>'８月'!S18</f>
        <v>-</v>
      </c>
      <c r="M90" s="88" t="str">
        <f>'９月'!S18</f>
        <v>-</v>
      </c>
      <c r="N90" s="88" t="str">
        <f>'１０月'!S18</f>
        <v>0.004未満</v>
      </c>
      <c r="O90" s="88" t="str">
        <f>'１１月'!S18</f>
        <v>-</v>
      </c>
      <c r="P90" s="88" t="str">
        <f>'１２月'!S18</f>
        <v>-</v>
      </c>
      <c r="Q90" s="88" t="str">
        <f>'１月'!S18</f>
        <v>-</v>
      </c>
      <c r="R90" s="88" t="str">
        <f>'２月'!S18</f>
        <v>-</v>
      </c>
      <c r="S90" s="89" t="str">
        <f>'３月'!S18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'４月'!S19</f>
        <v>-</v>
      </c>
      <c r="I91" s="88" t="str">
        <f>'５月'!S19</f>
        <v>-</v>
      </c>
      <c r="J91" s="88" t="str">
        <f>'６月'!S19</f>
        <v>-</v>
      </c>
      <c r="K91" s="88" t="str">
        <f>'７月'!S19</f>
        <v>-</v>
      </c>
      <c r="L91" s="88" t="str">
        <f>'８月'!S19</f>
        <v>-</v>
      </c>
      <c r="M91" s="88" t="str">
        <f>'９月'!S19</f>
        <v>-</v>
      </c>
      <c r="N91" s="88" t="str">
        <f>'１０月'!S19</f>
        <v>0.002未満</v>
      </c>
      <c r="O91" s="88" t="str">
        <f>'１１月'!S19</f>
        <v>-</v>
      </c>
      <c r="P91" s="88" t="str">
        <f>'１２月'!S19</f>
        <v>-</v>
      </c>
      <c r="Q91" s="88" t="str">
        <f>'１月'!S19</f>
        <v>-</v>
      </c>
      <c r="R91" s="88" t="str">
        <f>'２月'!S19</f>
        <v>-</v>
      </c>
      <c r="S91" s="89" t="str">
        <f>'３月'!S19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'４月'!S20</f>
        <v>-</v>
      </c>
      <c r="I92" s="88" t="str">
        <f>'５月'!S20</f>
        <v>-</v>
      </c>
      <c r="J92" s="88" t="str">
        <f>'６月'!S20</f>
        <v>-</v>
      </c>
      <c r="K92" s="88" t="str">
        <f>'７月'!S20</f>
        <v>-</v>
      </c>
      <c r="L92" s="88" t="str">
        <f>'８月'!S20</f>
        <v>-</v>
      </c>
      <c r="M92" s="88" t="str">
        <f>'９月'!S20</f>
        <v>-</v>
      </c>
      <c r="N92" s="88" t="str">
        <f>'１０月'!S20</f>
        <v>0.001未満</v>
      </c>
      <c r="O92" s="88" t="str">
        <f>'１１月'!S20</f>
        <v>-</v>
      </c>
      <c r="P92" s="88" t="str">
        <f>'１２月'!S20</f>
        <v>-</v>
      </c>
      <c r="Q92" s="88" t="str">
        <f>'１月'!S20</f>
        <v>-</v>
      </c>
      <c r="R92" s="88" t="str">
        <f>'２月'!S20</f>
        <v>-</v>
      </c>
      <c r="S92" s="89" t="str">
        <f>'３月'!S20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'４月'!S21</f>
        <v>-</v>
      </c>
      <c r="I93" s="88" t="str">
        <f>'５月'!S21</f>
        <v>-</v>
      </c>
      <c r="J93" s="88" t="str">
        <f>'６月'!S21</f>
        <v>-</v>
      </c>
      <c r="K93" s="88" t="str">
        <f>'７月'!S21</f>
        <v>-</v>
      </c>
      <c r="L93" s="88" t="str">
        <f>'８月'!S21</f>
        <v>-</v>
      </c>
      <c r="M93" s="88" t="str">
        <f>'９月'!S21</f>
        <v>-</v>
      </c>
      <c r="N93" s="88" t="str">
        <f>'１０月'!S21</f>
        <v>0.001未満</v>
      </c>
      <c r="O93" s="88" t="str">
        <f>'１１月'!S21</f>
        <v>-</v>
      </c>
      <c r="P93" s="88" t="str">
        <f>'１２月'!S21</f>
        <v>-</v>
      </c>
      <c r="Q93" s="88" t="str">
        <f>'１月'!S21</f>
        <v>-</v>
      </c>
      <c r="R93" s="88" t="str">
        <f>'２月'!S21</f>
        <v>-</v>
      </c>
      <c r="S93" s="89" t="str">
        <f>'３月'!S21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'４月'!S22</f>
        <v>-</v>
      </c>
      <c r="I94" s="88" t="str">
        <f>'５月'!S22</f>
        <v>-</v>
      </c>
      <c r="J94" s="88" t="str">
        <f>'６月'!S22</f>
        <v>-</v>
      </c>
      <c r="K94" s="88" t="str">
        <f>'７月'!S22</f>
        <v>-</v>
      </c>
      <c r="L94" s="88" t="str">
        <f>'８月'!S22</f>
        <v>-</v>
      </c>
      <c r="M94" s="88" t="str">
        <f>'９月'!S22</f>
        <v>-</v>
      </c>
      <c r="N94" s="88" t="str">
        <f>'１０月'!S22</f>
        <v>0.001未満</v>
      </c>
      <c r="O94" s="88" t="str">
        <f>'１１月'!S22</f>
        <v>-</v>
      </c>
      <c r="P94" s="88" t="str">
        <f>'１２月'!S22</f>
        <v>-</v>
      </c>
      <c r="Q94" s="88" t="str">
        <f>'１月'!S22</f>
        <v>-</v>
      </c>
      <c r="R94" s="88" t="str">
        <f>'２月'!S22</f>
        <v>-</v>
      </c>
      <c r="S94" s="89" t="str">
        <f>'３月'!S22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'４月'!S23</f>
        <v>-</v>
      </c>
      <c r="I95" s="88" t="str">
        <f>'５月'!S23</f>
        <v>-</v>
      </c>
      <c r="J95" s="88" t="str">
        <f>'６月'!S23</f>
        <v>-</v>
      </c>
      <c r="K95" s="88" t="str">
        <f>'７月'!S23</f>
        <v>-</v>
      </c>
      <c r="L95" s="88" t="str">
        <f>'８月'!S23</f>
        <v>-</v>
      </c>
      <c r="M95" s="88" t="str">
        <f>'９月'!S23</f>
        <v>-</v>
      </c>
      <c r="N95" s="88" t="str">
        <f>'１０月'!S23</f>
        <v>-</v>
      </c>
      <c r="O95" s="88" t="str">
        <f>'１１月'!S23</f>
        <v>-</v>
      </c>
      <c r="P95" s="88" t="str">
        <f>'１２月'!S23</f>
        <v>-</v>
      </c>
      <c r="Q95" s="88" t="str">
        <f>'１月'!S23</f>
        <v>-</v>
      </c>
      <c r="R95" s="88" t="str">
        <f>'２月'!S23</f>
        <v>-</v>
      </c>
      <c r="S95" s="89" t="str">
        <f>'３月'!S23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'４月'!S24</f>
        <v>-</v>
      </c>
      <c r="I96" s="88" t="str">
        <f>'５月'!S24</f>
        <v>-</v>
      </c>
      <c r="J96" s="88" t="str">
        <f>'６月'!S24</f>
        <v>-</v>
      </c>
      <c r="K96" s="88" t="str">
        <f>'７月'!S24</f>
        <v>-</v>
      </c>
      <c r="L96" s="88" t="str">
        <f>'８月'!S24</f>
        <v>-</v>
      </c>
      <c r="M96" s="88" t="str">
        <f>'９月'!S24</f>
        <v>-</v>
      </c>
      <c r="N96" s="88" t="str">
        <f>'１０月'!S24</f>
        <v>-</v>
      </c>
      <c r="O96" s="88" t="str">
        <f>'１１月'!S24</f>
        <v>-</v>
      </c>
      <c r="P96" s="88" t="str">
        <f>'１２月'!S24</f>
        <v>-</v>
      </c>
      <c r="Q96" s="88" t="str">
        <f>'１月'!S24</f>
        <v>-</v>
      </c>
      <c r="R96" s="88" t="str">
        <f>'２月'!S24</f>
        <v>-</v>
      </c>
      <c r="S96" s="89" t="str">
        <f>'３月'!S24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'４月'!S25</f>
        <v>-</v>
      </c>
      <c r="I97" s="88" t="str">
        <f>'５月'!S25</f>
        <v>-</v>
      </c>
      <c r="J97" s="88" t="str">
        <f>'６月'!S25</f>
        <v>-</v>
      </c>
      <c r="K97" s="88" t="str">
        <f>'７月'!S25</f>
        <v>-</v>
      </c>
      <c r="L97" s="88" t="str">
        <f>'８月'!S25</f>
        <v>-</v>
      </c>
      <c r="M97" s="88" t="str">
        <f>'９月'!S25</f>
        <v>-</v>
      </c>
      <c r="N97" s="88" t="str">
        <f>'１０月'!S25</f>
        <v>-</v>
      </c>
      <c r="O97" s="88" t="str">
        <f>'１１月'!S25</f>
        <v>-</v>
      </c>
      <c r="P97" s="88" t="str">
        <f>'１２月'!S25</f>
        <v>-</v>
      </c>
      <c r="Q97" s="88" t="str">
        <f>'１月'!S25</f>
        <v>-</v>
      </c>
      <c r="R97" s="88" t="str">
        <f>'２月'!S25</f>
        <v>-</v>
      </c>
      <c r="S97" s="89" t="str">
        <f>'３月'!S25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'４月'!S26</f>
        <v>-</v>
      </c>
      <c r="I98" s="88" t="str">
        <f>'５月'!S26</f>
        <v>-</v>
      </c>
      <c r="J98" s="88" t="str">
        <f>'６月'!S26</f>
        <v>-</v>
      </c>
      <c r="K98" s="88" t="str">
        <f>'７月'!S26</f>
        <v>-</v>
      </c>
      <c r="L98" s="88" t="str">
        <f>'８月'!S26</f>
        <v>-</v>
      </c>
      <c r="M98" s="88" t="str">
        <f>'９月'!S26</f>
        <v>-</v>
      </c>
      <c r="N98" s="88" t="str">
        <f>'１０月'!S26</f>
        <v>-</v>
      </c>
      <c r="O98" s="88" t="str">
        <f>'１１月'!S26</f>
        <v>-</v>
      </c>
      <c r="P98" s="88" t="str">
        <f>'１２月'!S26</f>
        <v>-</v>
      </c>
      <c r="Q98" s="88" t="str">
        <f>'１月'!S26</f>
        <v>-</v>
      </c>
      <c r="R98" s="88" t="str">
        <f>'２月'!S26</f>
        <v>-</v>
      </c>
      <c r="S98" s="89" t="str">
        <f>'３月'!S26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'４月'!S27</f>
        <v>-</v>
      </c>
      <c r="I99" s="88" t="str">
        <f>'５月'!S27</f>
        <v>-</v>
      </c>
      <c r="J99" s="88" t="str">
        <f>'６月'!S27</f>
        <v>-</v>
      </c>
      <c r="K99" s="88" t="str">
        <f>'７月'!S27</f>
        <v>-</v>
      </c>
      <c r="L99" s="88" t="str">
        <f>'８月'!S27</f>
        <v>-</v>
      </c>
      <c r="M99" s="88" t="str">
        <f>'９月'!S27</f>
        <v>-</v>
      </c>
      <c r="N99" s="88" t="str">
        <f>'１０月'!S27</f>
        <v>-</v>
      </c>
      <c r="O99" s="88" t="str">
        <f>'１１月'!S27</f>
        <v>-</v>
      </c>
      <c r="P99" s="88" t="str">
        <f>'１２月'!S27</f>
        <v>-</v>
      </c>
      <c r="Q99" s="88" t="str">
        <f>'１月'!S27</f>
        <v>-</v>
      </c>
      <c r="R99" s="88" t="str">
        <f>'２月'!S27</f>
        <v>-</v>
      </c>
      <c r="S99" s="89" t="str">
        <f>'３月'!S27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'４月'!S28</f>
        <v>-</v>
      </c>
      <c r="I100" s="88" t="str">
        <f>'５月'!S28</f>
        <v>-</v>
      </c>
      <c r="J100" s="88" t="str">
        <f>'６月'!S28</f>
        <v>-</v>
      </c>
      <c r="K100" s="88" t="str">
        <f>'７月'!S28</f>
        <v>-</v>
      </c>
      <c r="L100" s="88" t="str">
        <f>'８月'!S28</f>
        <v>-</v>
      </c>
      <c r="M100" s="88" t="str">
        <f>'９月'!S28</f>
        <v>-</v>
      </c>
      <c r="N100" s="88" t="str">
        <f>'１０月'!S28</f>
        <v>-</v>
      </c>
      <c r="O100" s="88" t="str">
        <f>'１１月'!S28</f>
        <v>-</v>
      </c>
      <c r="P100" s="88" t="str">
        <f>'１２月'!S28</f>
        <v>-</v>
      </c>
      <c r="Q100" s="88" t="str">
        <f>'１月'!S28</f>
        <v>-</v>
      </c>
      <c r="R100" s="88" t="str">
        <f>'２月'!S28</f>
        <v>-</v>
      </c>
      <c r="S100" s="89" t="str">
        <f>'３月'!S28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'４月'!S29</f>
        <v>-</v>
      </c>
      <c r="I101" s="88" t="str">
        <f>'５月'!S29</f>
        <v>-</v>
      </c>
      <c r="J101" s="88" t="str">
        <f>'６月'!S29</f>
        <v>-</v>
      </c>
      <c r="K101" s="88" t="str">
        <f>'７月'!S29</f>
        <v>-</v>
      </c>
      <c r="L101" s="88" t="str">
        <f>'８月'!S29</f>
        <v>-</v>
      </c>
      <c r="M101" s="88" t="str">
        <f>'９月'!S29</f>
        <v>-</v>
      </c>
      <c r="N101" s="88" t="str">
        <f>'１０月'!S29</f>
        <v>-</v>
      </c>
      <c r="O101" s="88" t="str">
        <f>'１１月'!S29</f>
        <v>-</v>
      </c>
      <c r="P101" s="88" t="str">
        <f>'１２月'!S29</f>
        <v>-</v>
      </c>
      <c r="Q101" s="88" t="str">
        <f>'１月'!S29</f>
        <v>-</v>
      </c>
      <c r="R101" s="88" t="str">
        <f>'２月'!S29</f>
        <v>-</v>
      </c>
      <c r="S101" s="89" t="str">
        <f>'３月'!S29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'４月'!S30</f>
        <v>-</v>
      </c>
      <c r="I102" s="88" t="str">
        <f>'５月'!S30</f>
        <v>-</v>
      </c>
      <c r="J102" s="88" t="str">
        <f>'６月'!S30</f>
        <v>-</v>
      </c>
      <c r="K102" s="88" t="str">
        <f>'７月'!S30</f>
        <v>-</v>
      </c>
      <c r="L102" s="88" t="str">
        <f>'８月'!S30</f>
        <v>-</v>
      </c>
      <c r="M102" s="88" t="str">
        <f>'９月'!S30</f>
        <v>-</v>
      </c>
      <c r="N102" s="88" t="str">
        <f>'１０月'!S30</f>
        <v>-</v>
      </c>
      <c r="O102" s="88" t="str">
        <f>'１１月'!S30</f>
        <v>-</v>
      </c>
      <c r="P102" s="88" t="str">
        <f>'１２月'!S30</f>
        <v>-</v>
      </c>
      <c r="Q102" s="88" t="str">
        <f>'１月'!S30</f>
        <v>-</v>
      </c>
      <c r="R102" s="88" t="str">
        <f>'２月'!S30</f>
        <v>-</v>
      </c>
      <c r="S102" s="89" t="str">
        <f>'３月'!S30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'４月'!S31</f>
        <v>-</v>
      </c>
      <c r="I103" s="88" t="str">
        <f>'５月'!S31</f>
        <v>-</v>
      </c>
      <c r="J103" s="88" t="str">
        <f>'６月'!S31</f>
        <v>-</v>
      </c>
      <c r="K103" s="88" t="str">
        <f>'７月'!S31</f>
        <v>-</v>
      </c>
      <c r="L103" s="88" t="str">
        <f>'８月'!S31</f>
        <v>-</v>
      </c>
      <c r="M103" s="88" t="str">
        <f>'９月'!S31</f>
        <v>-</v>
      </c>
      <c r="N103" s="88" t="str">
        <f>'１０月'!S31</f>
        <v>-</v>
      </c>
      <c r="O103" s="88" t="str">
        <f>'１１月'!S31</f>
        <v>-</v>
      </c>
      <c r="P103" s="88" t="str">
        <f>'１２月'!S31</f>
        <v>-</v>
      </c>
      <c r="Q103" s="88" t="str">
        <f>'１月'!S31</f>
        <v>-</v>
      </c>
      <c r="R103" s="88" t="str">
        <f>'２月'!S31</f>
        <v>-</v>
      </c>
      <c r="S103" s="89" t="str">
        <f>'３月'!S31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'４月'!S32</f>
        <v>-</v>
      </c>
      <c r="I104" s="88" t="str">
        <f>'５月'!S32</f>
        <v>-</v>
      </c>
      <c r="J104" s="88" t="str">
        <f>'６月'!S32</f>
        <v>-</v>
      </c>
      <c r="K104" s="88" t="str">
        <f>'７月'!S32</f>
        <v>-</v>
      </c>
      <c r="L104" s="88" t="str">
        <f>'８月'!S32</f>
        <v>-</v>
      </c>
      <c r="M104" s="88" t="str">
        <f>'９月'!S32</f>
        <v>-</v>
      </c>
      <c r="N104" s="88" t="str">
        <f>'１０月'!S32</f>
        <v>-</v>
      </c>
      <c r="O104" s="88" t="str">
        <f>'１１月'!S32</f>
        <v>-</v>
      </c>
      <c r="P104" s="88" t="str">
        <f>'１２月'!S32</f>
        <v>-</v>
      </c>
      <c r="Q104" s="88" t="str">
        <f>'１月'!S32</f>
        <v>-</v>
      </c>
      <c r="R104" s="88" t="str">
        <f>'２月'!S32</f>
        <v>-</v>
      </c>
      <c r="S104" s="89" t="str">
        <f>'３月'!S32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'４月'!S33</f>
        <v>-</v>
      </c>
      <c r="I105" s="88" t="str">
        <f>'５月'!S33</f>
        <v>-</v>
      </c>
      <c r="J105" s="88" t="str">
        <f>'６月'!S33</f>
        <v>-</v>
      </c>
      <c r="K105" s="88" t="str">
        <f>'７月'!S33</f>
        <v>-</v>
      </c>
      <c r="L105" s="88" t="str">
        <f>'８月'!S33</f>
        <v>-</v>
      </c>
      <c r="M105" s="88" t="str">
        <f>'９月'!S33</f>
        <v>-</v>
      </c>
      <c r="N105" s="88" t="str">
        <f>'１０月'!S33</f>
        <v>-</v>
      </c>
      <c r="O105" s="88" t="str">
        <f>'１１月'!S33</f>
        <v>-</v>
      </c>
      <c r="P105" s="88" t="str">
        <f>'１２月'!S33</f>
        <v>-</v>
      </c>
      <c r="Q105" s="88" t="str">
        <f>'１月'!S33</f>
        <v>-</v>
      </c>
      <c r="R105" s="88" t="str">
        <f>'２月'!S33</f>
        <v>-</v>
      </c>
      <c r="S105" s="89" t="str">
        <f>'３月'!S33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'４月'!S34</f>
        <v>-</v>
      </c>
      <c r="I106" s="88" t="str">
        <f>'５月'!S34</f>
        <v>-</v>
      </c>
      <c r="J106" s="88" t="str">
        <f>'６月'!S34</f>
        <v>-</v>
      </c>
      <c r="K106" s="88" t="str">
        <f>'７月'!S34</f>
        <v>-</v>
      </c>
      <c r="L106" s="88" t="str">
        <f>'８月'!S34</f>
        <v>-</v>
      </c>
      <c r="M106" s="88" t="str">
        <f>'９月'!S34</f>
        <v>-</v>
      </c>
      <c r="N106" s="88" t="str">
        <f>'１０月'!S34</f>
        <v>0.1未満</v>
      </c>
      <c r="O106" s="88" t="str">
        <f>'１１月'!S34</f>
        <v>-</v>
      </c>
      <c r="P106" s="88" t="str">
        <f>'１２月'!S34</f>
        <v>-</v>
      </c>
      <c r="Q106" s="88" t="str">
        <f>'１月'!S34</f>
        <v>-</v>
      </c>
      <c r="R106" s="88" t="str">
        <f>'２月'!S34</f>
        <v>-</v>
      </c>
      <c r="S106" s="89" t="str">
        <f>'３月'!S34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'４月'!S35</f>
        <v>-</v>
      </c>
      <c r="I107" s="88" t="str">
        <f>'５月'!S35</f>
        <v>-</v>
      </c>
      <c r="J107" s="88" t="str">
        <f>'６月'!S35</f>
        <v>-</v>
      </c>
      <c r="K107" s="88" t="str">
        <f>'７月'!S35</f>
        <v>-</v>
      </c>
      <c r="L107" s="88" t="str">
        <f>'８月'!S35</f>
        <v>-</v>
      </c>
      <c r="M107" s="88" t="str">
        <f>'９月'!S35</f>
        <v>-</v>
      </c>
      <c r="N107" s="88" t="str">
        <f>'１０月'!S35</f>
        <v>0.02未満</v>
      </c>
      <c r="O107" s="88" t="str">
        <f>'１１月'!S35</f>
        <v>-</v>
      </c>
      <c r="P107" s="88" t="str">
        <f>'１２月'!S35</f>
        <v>-</v>
      </c>
      <c r="Q107" s="88" t="str">
        <f>'１月'!S35</f>
        <v>-</v>
      </c>
      <c r="R107" s="88" t="str">
        <f>'２月'!S35</f>
        <v>-</v>
      </c>
      <c r="S107" s="89" t="str">
        <f>'３月'!S35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'４月'!S36</f>
        <v>-</v>
      </c>
      <c r="I108" s="88" t="str">
        <f>'５月'!S36</f>
        <v>-</v>
      </c>
      <c r="J108" s="88" t="str">
        <f>'６月'!S36</f>
        <v>-</v>
      </c>
      <c r="K108" s="88" t="str">
        <f>'７月'!S36</f>
        <v>-</v>
      </c>
      <c r="L108" s="88" t="str">
        <f>'８月'!S36</f>
        <v>-</v>
      </c>
      <c r="M108" s="88" t="str">
        <f>'９月'!S36</f>
        <v>-</v>
      </c>
      <c r="N108" s="88" t="str">
        <f>'１０月'!S36</f>
        <v>0.03未満</v>
      </c>
      <c r="O108" s="88" t="str">
        <f>'１１月'!S36</f>
        <v>-</v>
      </c>
      <c r="P108" s="88" t="str">
        <f>'１２月'!S36</f>
        <v>-</v>
      </c>
      <c r="Q108" s="88" t="str">
        <f>'１月'!S36</f>
        <v>-</v>
      </c>
      <c r="R108" s="88" t="str">
        <f>'２月'!S36</f>
        <v>-</v>
      </c>
      <c r="S108" s="89" t="str">
        <f>'３月'!S36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'４月'!S37</f>
        <v>-</v>
      </c>
      <c r="I109" s="88" t="str">
        <f>'５月'!S37</f>
        <v>-</v>
      </c>
      <c r="J109" s="88" t="str">
        <f>'６月'!S37</f>
        <v>-</v>
      </c>
      <c r="K109" s="88" t="str">
        <f>'７月'!S37</f>
        <v>-</v>
      </c>
      <c r="L109" s="88" t="str">
        <f>'８月'!S37</f>
        <v>-</v>
      </c>
      <c r="M109" s="88" t="str">
        <f>'９月'!S37</f>
        <v>-</v>
      </c>
      <c r="N109" s="88" t="str">
        <f>'１０月'!S37</f>
        <v>0.1未満</v>
      </c>
      <c r="O109" s="88" t="str">
        <f>'１１月'!S37</f>
        <v>-</v>
      </c>
      <c r="P109" s="88" t="str">
        <f>'１２月'!S37</f>
        <v>-</v>
      </c>
      <c r="Q109" s="88" t="str">
        <f>'１月'!S37</f>
        <v>-</v>
      </c>
      <c r="R109" s="88" t="str">
        <f>'２月'!S37</f>
        <v>-</v>
      </c>
      <c r="S109" s="89" t="str">
        <f>'３月'!S37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'４月'!S38</f>
        <v>-</v>
      </c>
      <c r="I110" s="88" t="str">
        <f>'５月'!S38</f>
        <v>-</v>
      </c>
      <c r="J110" s="88" t="str">
        <f>'６月'!S38</f>
        <v>-</v>
      </c>
      <c r="K110" s="88" t="str">
        <f>'７月'!S38</f>
        <v>-</v>
      </c>
      <c r="L110" s="88" t="str">
        <f>'８月'!S38</f>
        <v>-</v>
      </c>
      <c r="M110" s="88" t="str">
        <f>'９月'!S38</f>
        <v>-</v>
      </c>
      <c r="N110" s="88" t="str">
        <f>'１０月'!S38</f>
        <v>3.9</v>
      </c>
      <c r="O110" s="88" t="str">
        <f>'１１月'!S38</f>
        <v>-</v>
      </c>
      <c r="P110" s="88" t="str">
        <f>'１２月'!S38</f>
        <v>-</v>
      </c>
      <c r="Q110" s="88" t="str">
        <f>'１月'!S38</f>
        <v>-</v>
      </c>
      <c r="R110" s="88" t="str">
        <f>'２月'!S38</f>
        <v>-</v>
      </c>
      <c r="S110" s="89" t="str">
        <f>'３月'!S38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'４月'!S39</f>
        <v>-</v>
      </c>
      <c r="I111" s="88" t="str">
        <f>'５月'!S39</f>
        <v>-</v>
      </c>
      <c r="J111" s="88" t="str">
        <f>'６月'!S39</f>
        <v>-</v>
      </c>
      <c r="K111" s="88" t="str">
        <f>'７月'!S39</f>
        <v>-</v>
      </c>
      <c r="L111" s="88" t="str">
        <f>'８月'!S39</f>
        <v>-</v>
      </c>
      <c r="M111" s="88" t="str">
        <f>'９月'!S39</f>
        <v>-</v>
      </c>
      <c r="N111" s="88" t="str">
        <f>'１０月'!S39</f>
        <v>0.005未満</v>
      </c>
      <c r="O111" s="88" t="str">
        <f>'１１月'!S39</f>
        <v>-</v>
      </c>
      <c r="P111" s="88" t="str">
        <f>'１２月'!S39</f>
        <v>-</v>
      </c>
      <c r="Q111" s="88" t="str">
        <f>'１月'!S39</f>
        <v>-</v>
      </c>
      <c r="R111" s="88" t="str">
        <f>'２月'!S39</f>
        <v>-</v>
      </c>
      <c r="S111" s="89" t="str">
        <f>'３月'!S39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'４月'!S40</f>
        <v>-</v>
      </c>
      <c r="I112" s="88" t="str">
        <f>'５月'!S40</f>
        <v>-</v>
      </c>
      <c r="J112" s="88" t="str">
        <f>'６月'!S40</f>
        <v>-</v>
      </c>
      <c r="K112" s="88" t="str">
        <f>'７月'!S40</f>
        <v>-</v>
      </c>
      <c r="L112" s="88" t="str">
        <f>'８月'!S40</f>
        <v>-</v>
      </c>
      <c r="M112" s="88" t="str">
        <f>'９月'!S40</f>
        <v>-</v>
      </c>
      <c r="N112" s="88" t="str">
        <f>'１０月'!S40</f>
        <v>1.8</v>
      </c>
      <c r="O112" s="88" t="str">
        <f>'１１月'!S40</f>
        <v>-</v>
      </c>
      <c r="P112" s="88" t="str">
        <f>'１２月'!S40</f>
        <v>-</v>
      </c>
      <c r="Q112" s="88" t="str">
        <f>'１月'!S40</f>
        <v>-</v>
      </c>
      <c r="R112" s="88" t="str">
        <f>'２月'!S40</f>
        <v>-</v>
      </c>
      <c r="S112" s="89" t="str">
        <f>'３月'!S40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'４月'!S41</f>
        <v>-</v>
      </c>
      <c r="I113" s="88" t="str">
        <f>'５月'!S41</f>
        <v>-</v>
      </c>
      <c r="J113" s="88" t="str">
        <f>'６月'!S41</f>
        <v>-</v>
      </c>
      <c r="K113" s="88" t="str">
        <f>'７月'!S41</f>
        <v>-</v>
      </c>
      <c r="L113" s="88" t="str">
        <f>'８月'!S41</f>
        <v>-</v>
      </c>
      <c r="M113" s="88" t="str">
        <f>'９月'!S41</f>
        <v>-</v>
      </c>
      <c r="N113" s="88" t="str">
        <f>'１０月'!S41</f>
        <v>16</v>
      </c>
      <c r="O113" s="88" t="str">
        <f>'１１月'!S41</f>
        <v>-</v>
      </c>
      <c r="P113" s="88" t="str">
        <f>'１２月'!S41</f>
        <v>-</v>
      </c>
      <c r="Q113" s="88" t="str">
        <f>'１月'!S41</f>
        <v>-</v>
      </c>
      <c r="R113" s="88" t="str">
        <f>'２月'!S41</f>
        <v>-</v>
      </c>
      <c r="S113" s="89" t="str">
        <f>'３月'!S41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'４月'!S42</f>
        <v>-</v>
      </c>
      <c r="I114" s="88" t="str">
        <f>'５月'!S42</f>
        <v>-</v>
      </c>
      <c r="J114" s="88" t="str">
        <f>'６月'!S42</f>
        <v>-</v>
      </c>
      <c r="K114" s="88" t="str">
        <f>'７月'!S42</f>
        <v>-</v>
      </c>
      <c r="L114" s="88" t="str">
        <f>'８月'!S42</f>
        <v>-</v>
      </c>
      <c r="M114" s="88" t="str">
        <f>'９月'!S42</f>
        <v>-</v>
      </c>
      <c r="N114" s="88" t="str">
        <f>'１０月'!S42</f>
        <v>32</v>
      </c>
      <c r="O114" s="88" t="str">
        <f>'１１月'!S42</f>
        <v>-</v>
      </c>
      <c r="P114" s="88" t="str">
        <f>'１２月'!S42</f>
        <v>-</v>
      </c>
      <c r="Q114" s="88" t="str">
        <f>'１月'!S42</f>
        <v>-</v>
      </c>
      <c r="R114" s="88" t="str">
        <f>'２月'!S42</f>
        <v>-</v>
      </c>
      <c r="S114" s="89" t="str">
        <f>'３月'!S42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'４月'!S43</f>
        <v>-</v>
      </c>
      <c r="I115" s="88" t="str">
        <f>'５月'!S43</f>
        <v>-</v>
      </c>
      <c r="J115" s="88" t="str">
        <f>'６月'!S43</f>
        <v>-</v>
      </c>
      <c r="K115" s="88" t="str">
        <f>'７月'!S43</f>
        <v>-</v>
      </c>
      <c r="L115" s="88" t="str">
        <f>'８月'!S43</f>
        <v>-</v>
      </c>
      <c r="M115" s="88" t="str">
        <f>'９月'!S43</f>
        <v>-</v>
      </c>
      <c r="N115" s="88" t="str">
        <f>'１０月'!S43</f>
        <v>0.02未満</v>
      </c>
      <c r="O115" s="88" t="str">
        <f>'１１月'!S43</f>
        <v>-</v>
      </c>
      <c r="P115" s="88" t="str">
        <f>'１２月'!S43</f>
        <v>-</v>
      </c>
      <c r="Q115" s="88" t="str">
        <f>'１月'!S43</f>
        <v>-</v>
      </c>
      <c r="R115" s="88" t="str">
        <f>'２月'!S43</f>
        <v>-</v>
      </c>
      <c r="S115" s="89" t="str">
        <f>'３月'!S43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'４月'!S44</f>
        <v>-</v>
      </c>
      <c r="I116" s="88" t="str">
        <f>'５月'!S44</f>
        <v>-</v>
      </c>
      <c r="J116" s="88" t="str">
        <f>'６月'!S44</f>
        <v>-</v>
      </c>
      <c r="K116" s="88" t="str">
        <f>'７月'!S44</f>
        <v>-</v>
      </c>
      <c r="L116" s="88" t="str">
        <f>'８月'!S44</f>
        <v>-</v>
      </c>
      <c r="M116" s="88" t="str">
        <f>'９月'!S44</f>
        <v>-</v>
      </c>
      <c r="N116" s="88" t="str">
        <f>'１０月'!S44</f>
        <v>0.000001未満</v>
      </c>
      <c r="O116" s="88" t="str">
        <f>'１１月'!S44</f>
        <v>-</v>
      </c>
      <c r="P116" s="88" t="str">
        <f>'１２月'!S44</f>
        <v>-</v>
      </c>
      <c r="Q116" s="88" t="str">
        <f>'１月'!S44</f>
        <v>-</v>
      </c>
      <c r="R116" s="88" t="str">
        <f>'２月'!S44</f>
        <v>-</v>
      </c>
      <c r="S116" s="89" t="str">
        <f>'３月'!S44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'４月'!S45</f>
        <v>-</v>
      </c>
      <c r="I117" s="88" t="str">
        <f>'５月'!S45</f>
        <v>-</v>
      </c>
      <c r="J117" s="88" t="str">
        <f>'６月'!S45</f>
        <v>-</v>
      </c>
      <c r="K117" s="88" t="str">
        <f>'７月'!S45</f>
        <v>-</v>
      </c>
      <c r="L117" s="88" t="str">
        <f>'８月'!S45</f>
        <v>-</v>
      </c>
      <c r="M117" s="88" t="str">
        <f>'９月'!S45</f>
        <v>-</v>
      </c>
      <c r="N117" s="88" t="str">
        <f>'１０月'!S45</f>
        <v>0.000001未満</v>
      </c>
      <c r="O117" s="88" t="str">
        <f>'１１月'!S45</f>
        <v>-</v>
      </c>
      <c r="P117" s="88" t="str">
        <f>'１２月'!S45</f>
        <v>-</v>
      </c>
      <c r="Q117" s="88" t="str">
        <f>'１月'!S45</f>
        <v>-</v>
      </c>
      <c r="R117" s="88" t="str">
        <f>'２月'!S45</f>
        <v>-</v>
      </c>
      <c r="S117" s="89" t="str">
        <f>'３月'!S45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'４月'!S46</f>
        <v>-</v>
      </c>
      <c r="I118" s="88" t="str">
        <f>'５月'!S46</f>
        <v>-</v>
      </c>
      <c r="J118" s="88" t="str">
        <f>'６月'!S46</f>
        <v>-</v>
      </c>
      <c r="K118" s="88" t="str">
        <f>'７月'!S46</f>
        <v>-</v>
      </c>
      <c r="L118" s="88" t="str">
        <f>'８月'!S46</f>
        <v>-</v>
      </c>
      <c r="M118" s="88" t="str">
        <f>'９月'!S46</f>
        <v>-</v>
      </c>
      <c r="N118" s="88" t="str">
        <f>'１０月'!S46</f>
        <v>0.005未満</v>
      </c>
      <c r="O118" s="88" t="str">
        <f>'１１月'!S46</f>
        <v>-</v>
      </c>
      <c r="P118" s="88" t="str">
        <f>'１２月'!S46</f>
        <v>-</v>
      </c>
      <c r="Q118" s="88" t="str">
        <f>'１月'!S46</f>
        <v>-</v>
      </c>
      <c r="R118" s="88" t="str">
        <f>'２月'!S46</f>
        <v>-</v>
      </c>
      <c r="S118" s="89" t="str">
        <f>'３月'!S46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'４月'!S47</f>
        <v>-</v>
      </c>
      <c r="I119" s="88" t="str">
        <f>'５月'!S47</f>
        <v>-</v>
      </c>
      <c r="J119" s="88" t="str">
        <f>'６月'!S47</f>
        <v>-</v>
      </c>
      <c r="K119" s="88" t="str">
        <f>'７月'!S47</f>
        <v>-</v>
      </c>
      <c r="L119" s="88" t="str">
        <f>'８月'!S47</f>
        <v>-</v>
      </c>
      <c r="M119" s="88" t="str">
        <f>'９月'!S47</f>
        <v>-</v>
      </c>
      <c r="N119" s="88" t="str">
        <f>'１０月'!S47</f>
        <v>0.0005未満</v>
      </c>
      <c r="O119" s="88" t="str">
        <f>'１１月'!S47</f>
        <v>-</v>
      </c>
      <c r="P119" s="88" t="str">
        <f>'１２月'!S47</f>
        <v>-</v>
      </c>
      <c r="Q119" s="88" t="str">
        <f>'１月'!S47</f>
        <v>-</v>
      </c>
      <c r="R119" s="88" t="str">
        <f>'２月'!S47</f>
        <v>-</v>
      </c>
      <c r="S119" s="89" t="str">
        <f>'３月'!S47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'４月'!S48</f>
        <v>-</v>
      </c>
      <c r="I120" s="88" t="str">
        <f>'５月'!S48</f>
        <v>-</v>
      </c>
      <c r="J120" s="88" t="str">
        <f>'６月'!S48</f>
        <v>-</v>
      </c>
      <c r="K120" s="88" t="str">
        <f>'７月'!S48</f>
        <v>-</v>
      </c>
      <c r="L120" s="88" t="str">
        <f>'８月'!S48</f>
        <v>-</v>
      </c>
      <c r="M120" s="88" t="str">
        <f>'９月'!S48</f>
        <v>-</v>
      </c>
      <c r="N120" s="88" t="str">
        <f>'１０月'!S48</f>
        <v>0.83</v>
      </c>
      <c r="O120" s="88" t="str">
        <f>'１１月'!S48</f>
        <v>-</v>
      </c>
      <c r="P120" s="88" t="str">
        <f>'１２月'!S48</f>
        <v>-</v>
      </c>
      <c r="Q120" s="88" t="str">
        <f>'１月'!S48</f>
        <v>-</v>
      </c>
      <c r="R120" s="88" t="str">
        <f>'２月'!S48</f>
        <v>-</v>
      </c>
      <c r="S120" s="89" t="str">
        <f>'３月'!S48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'４月'!S49</f>
        <v>-</v>
      </c>
      <c r="I121" s="88" t="str">
        <f>'５月'!S49</f>
        <v>-</v>
      </c>
      <c r="J121" s="88" t="str">
        <f>'６月'!S49</f>
        <v>-</v>
      </c>
      <c r="K121" s="88" t="str">
        <f>'７月'!S49</f>
        <v>-</v>
      </c>
      <c r="L121" s="88" t="str">
        <f>'８月'!S49</f>
        <v>-</v>
      </c>
      <c r="M121" s="88" t="str">
        <f>'９月'!S49</f>
        <v>-</v>
      </c>
      <c r="N121" s="88" t="str">
        <f>'１０月'!S49</f>
        <v>6.8</v>
      </c>
      <c r="O121" s="88" t="str">
        <f>'１１月'!S49</f>
        <v>-</v>
      </c>
      <c r="P121" s="88" t="str">
        <f>'１２月'!S49</f>
        <v>-</v>
      </c>
      <c r="Q121" s="88" t="str">
        <f>'１月'!S49</f>
        <v>-</v>
      </c>
      <c r="R121" s="88" t="str">
        <f>'２月'!S49</f>
        <v>-</v>
      </c>
      <c r="S121" s="89" t="str">
        <f>'３月'!S49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'４月'!S50</f>
        <v>-</v>
      </c>
      <c r="I122" s="88" t="str">
        <f>'５月'!S50</f>
        <v>-</v>
      </c>
      <c r="J122" s="88" t="str">
        <f>'６月'!S50</f>
        <v>-</v>
      </c>
      <c r="K122" s="88" t="str">
        <f>'７月'!S50</f>
        <v>-</v>
      </c>
      <c r="L122" s="88" t="str">
        <f>'８月'!S50</f>
        <v>-</v>
      </c>
      <c r="M122" s="88" t="str">
        <f>'９月'!S50</f>
        <v>-</v>
      </c>
      <c r="N122" s="88" t="str">
        <f>'１０月'!S50</f>
        <v>-</v>
      </c>
      <c r="O122" s="88" t="str">
        <f>'１１月'!S50</f>
        <v>-</v>
      </c>
      <c r="P122" s="88" t="str">
        <f>'１２月'!S50</f>
        <v>-</v>
      </c>
      <c r="Q122" s="88" t="str">
        <f>'１月'!S50</f>
        <v>-</v>
      </c>
      <c r="R122" s="88" t="str">
        <f>'２月'!S50</f>
        <v>-</v>
      </c>
      <c r="S122" s="89" t="str">
        <f>'３月'!S50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'４月'!S51</f>
        <v>-</v>
      </c>
      <c r="I123" s="88" t="str">
        <f>'５月'!S51</f>
        <v>-</v>
      </c>
      <c r="J123" s="88" t="str">
        <f>'６月'!S51</f>
        <v>-</v>
      </c>
      <c r="K123" s="88" t="str">
        <f>'７月'!S51</f>
        <v>-</v>
      </c>
      <c r="L123" s="88" t="str">
        <f>'８月'!S51</f>
        <v>-</v>
      </c>
      <c r="M123" s="88" t="str">
        <f>'９月'!S51</f>
        <v>-</v>
      </c>
      <c r="N123" s="88" t="str">
        <f>'１０月'!S51</f>
        <v>異常なし</v>
      </c>
      <c r="O123" s="88" t="str">
        <f>'１１月'!S51</f>
        <v>-</v>
      </c>
      <c r="P123" s="88" t="str">
        <f>'１２月'!S51</f>
        <v>-</v>
      </c>
      <c r="Q123" s="88" t="str">
        <f>'１月'!S51</f>
        <v>-</v>
      </c>
      <c r="R123" s="88" t="str">
        <f>'２月'!S51</f>
        <v>-</v>
      </c>
      <c r="S123" s="89" t="str">
        <f>'３月'!S51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'４月'!S52</f>
        <v>-</v>
      </c>
      <c r="I124" s="88" t="str">
        <f>'５月'!S52</f>
        <v>-</v>
      </c>
      <c r="J124" s="88" t="str">
        <f>'６月'!S52</f>
        <v>-</v>
      </c>
      <c r="K124" s="88" t="str">
        <f>'７月'!S52</f>
        <v>-</v>
      </c>
      <c r="L124" s="88" t="str">
        <f>'８月'!S52</f>
        <v>-</v>
      </c>
      <c r="M124" s="88" t="str">
        <f>'９月'!S52</f>
        <v>-</v>
      </c>
      <c r="N124" s="88" t="str">
        <f>'１０月'!S52</f>
        <v>3.7</v>
      </c>
      <c r="O124" s="88" t="str">
        <f>'１１月'!S52</f>
        <v>-</v>
      </c>
      <c r="P124" s="88" t="str">
        <f>'１２月'!S52</f>
        <v>-</v>
      </c>
      <c r="Q124" s="88" t="str">
        <f>'１月'!S52</f>
        <v>-</v>
      </c>
      <c r="R124" s="88" t="str">
        <f>'２月'!S52</f>
        <v>-</v>
      </c>
      <c r="S124" s="89" t="str">
        <f>'３月'!S52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'４月'!S53</f>
        <v>-</v>
      </c>
      <c r="I125" s="88" t="str">
        <f>'５月'!S53</f>
        <v>-</v>
      </c>
      <c r="J125" s="88" t="str">
        <f>'６月'!S53</f>
        <v>-</v>
      </c>
      <c r="K125" s="88" t="str">
        <f>'７月'!S53</f>
        <v>-</v>
      </c>
      <c r="L125" s="88" t="str">
        <f>'８月'!S53</f>
        <v>-</v>
      </c>
      <c r="M125" s="88" t="str">
        <f>'９月'!S53</f>
        <v>-</v>
      </c>
      <c r="N125" s="88" t="str">
        <f>'１０月'!S53</f>
        <v>0.32</v>
      </c>
      <c r="O125" s="88" t="str">
        <f>'１１月'!S53</f>
        <v>-</v>
      </c>
      <c r="P125" s="88" t="str">
        <f>'１２月'!S53</f>
        <v>-</v>
      </c>
      <c r="Q125" s="88" t="str">
        <f>'１月'!S53</f>
        <v>-</v>
      </c>
      <c r="R125" s="88" t="str">
        <f>'２月'!S53</f>
        <v>-</v>
      </c>
      <c r="S125" s="89" t="str">
        <f>'３月'!S53</f>
        <v>-</v>
      </c>
    </row>
    <row r="126" spans="1:19" s="34" customFormat="1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'４月'!S54</f>
        <v>-</v>
      </c>
      <c r="I126" s="88" t="str">
        <f>'５月'!S54</f>
        <v>-</v>
      </c>
      <c r="J126" s="88" t="str">
        <f>'６月'!S54</f>
        <v>-</v>
      </c>
      <c r="K126" s="88" t="str">
        <f>'７月'!S54</f>
        <v>-</v>
      </c>
      <c r="L126" s="88" t="str">
        <f>'８月'!S54</f>
        <v>-</v>
      </c>
      <c r="M126" s="88" t="str">
        <f>'９月'!S54</f>
        <v>-</v>
      </c>
      <c r="N126" s="88" t="str">
        <f>'１０月'!S54</f>
        <v>-</v>
      </c>
      <c r="O126" s="88" t="str">
        <f>'１１月'!S54</f>
        <v>-</v>
      </c>
      <c r="P126" s="88" t="str">
        <f>'１２月'!S54</f>
        <v>-</v>
      </c>
      <c r="Q126" s="88" t="str">
        <f>'１月'!S54</f>
        <v>-</v>
      </c>
      <c r="R126" s="88" t="str">
        <f>'２月'!S54</f>
        <v>-</v>
      </c>
      <c r="S126" s="89" t="str">
        <f>'３月'!S54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'４月'!S57</f>
        <v>-</v>
      </c>
      <c r="I129" s="88" t="str">
        <f>'５月'!S57</f>
        <v>3.1</v>
      </c>
      <c r="J129" s="88" t="str">
        <f>'６月'!S57</f>
        <v>-</v>
      </c>
      <c r="K129" s="88" t="str">
        <f>'７月'!S57</f>
        <v>4.1</v>
      </c>
      <c r="L129" s="88" t="str">
        <f>'８月'!S57</f>
        <v>-</v>
      </c>
      <c r="M129" s="88" t="str">
        <f>'９月'!S57</f>
        <v>4.1</v>
      </c>
      <c r="N129" s="88" t="str">
        <f>'１０月'!S57</f>
        <v>１.0未満</v>
      </c>
      <c r="O129" s="88" t="str">
        <f>'１１月'!S57</f>
        <v>-</v>
      </c>
      <c r="P129" s="88" t="str">
        <f>'１２月'!S57</f>
        <v>-</v>
      </c>
      <c r="Q129" s="88" t="str">
        <f>'１月'!S57</f>
        <v>-</v>
      </c>
      <c r="R129" s="88" t="str">
        <f>'２月'!S57</f>
        <v>-</v>
      </c>
      <c r="S129" s="89" t="str">
        <f>'３月'!S57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'４月'!S58</f>
        <v>-</v>
      </c>
      <c r="I130" s="88" t="str">
        <f>'５月'!S58</f>
        <v>2</v>
      </c>
      <c r="J130" s="88" t="str">
        <f>'６月'!S58</f>
        <v>-</v>
      </c>
      <c r="K130" s="88" t="str">
        <f>'７月'!S58</f>
        <v>1</v>
      </c>
      <c r="L130" s="88" t="str">
        <f>'８月'!S58</f>
        <v>-</v>
      </c>
      <c r="M130" s="88" t="str">
        <f>'９月'!S58</f>
        <v>1</v>
      </c>
      <c r="N130" s="88" t="str">
        <f>'１０月'!S58</f>
        <v>1</v>
      </c>
      <c r="O130" s="88" t="str">
        <f>'１１月'!S58</f>
        <v>-</v>
      </c>
      <c r="P130" s="88" t="str">
        <f>'１２月'!S58</f>
        <v>-</v>
      </c>
      <c r="Q130" s="88" t="str">
        <f>'１月'!S58</f>
        <v>-</v>
      </c>
      <c r="R130" s="88" t="str">
        <f>'２月'!S58</f>
        <v>-</v>
      </c>
      <c r="S130" s="89" t="str">
        <f>'３月'!S58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'４月'!S59</f>
        <v>-</v>
      </c>
      <c r="I131" s="88" t="str">
        <f>'５月'!S59</f>
        <v>-</v>
      </c>
      <c r="J131" s="88" t="str">
        <f>'６月'!S59</f>
        <v>-</v>
      </c>
      <c r="K131" s="88" t="str">
        <f>'７月'!S59</f>
        <v>-</v>
      </c>
      <c r="L131" s="88" t="str">
        <f>'８月'!S59</f>
        <v>0</v>
      </c>
      <c r="M131" s="88" t="str">
        <f>'９月'!S59</f>
        <v>-</v>
      </c>
      <c r="N131" s="88" t="str">
        <f>'１０月'!S59</f>
        <v>-</v>
      </c>
      <c r="O131" s="88" t="str">
        <f>'１１月'!S59</f>
        <v>-</v>
      </c>
      <c r="P131" s="88" t="str">
        <f>'１２月'!S59</f>
        <v>-</v>
      </c>
      <c r="Q131" s="88" t="str">
        <f>'１月'!S59</f>
        <v>-</v>
      </c>
      <c r="R131" s="88" t="str">
        <f>'２月'!S59</f>
        <v>-</v>
      </c>
      <c r="S131" s="89" t="str">
        <f>'３月'!S59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'４月'!S60</f>
        <v>-</v>
      </c>
      <c r="I132" s="88" t="str">
        <f>'５月'!S60</f>
        <v>-</v>
      </c>
      <c r="J132" s="88" t="str">
        <f>'６月'!S60</f>
        <v>-</v>
      </c>
      <c r="K132" s="88" t="str">
        <f>'７月'!S60</f>
        <v>-</v>
      </c>
      <c r="L132" s="88" t="str">
        <f>'８月'!S60</f>
        <v>0</v>
      </c>
      <c r="M132" s="88" t="str">
        <f>'９月'!S60</f>
        <v>-</v>
      </c>
      <c r="N132" s="88" t="str">
        <f>'１０月'!S60</f>
        <v>-</v>
      </c>
      <c r="O132" s="88" t="str">
        <f>'１１月'!S60</f>
        <v>-</v>
      </c>
      <c r="P132" s="88" t="str">
        <f>'１２月'!S60</f>
        <v>-</v>
      </c>
      <c r="Q132" s="88" t="str">
        <f>'１月'!S60</f>
        <v>-</v>
      </c>
      <c r="R132" s="88" t="str">
        <f>'２月'!S60</f>
        <v>-</v>
      </c>
      <c r="S132" s="89" t="str">
        <f>'３月'!S60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248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'４月'!S63</f>
        <v>-</v>
      </c>
      <c r="I135" s="88" t="str">
        <f>'５月'!S63</f>
        <v>-</v>
      </c>
      <c r="J135" s="88" t="str">
        <f>'６月'!S63</f>
        <v>-</v>
      </c>
      <c r="K135" s="88" t="str">
        <f>'７月'!S63</f>
        <v>-</v>
      </c>
      <c r="L135" s="88" t="str">
        <f>'８月'!S63</f>
        <v>-</v>
      </c>
      <c r="M135" s="88" t="str">
        <f>'９月'!S63</f>
        <v>-</v>
      </c>
      <c r="N135" s="88" t="str">
        <f>'１０月'!S63</f>
        <v>-</v>
      </c>
      <c r="O135" s="88" t="str">
        <f>'１１月'!S63</f>
        <v>-</v>
      </c>
      <c r="P135" s="88" t="str">
        <f>'１２月'!S63</f>
        <v>-</v>
      </c>
      <c r="Q135" s="88" t="str">
        <f>'１月'!S63</f>
        <v>-</v>
      </c>
      <c r="R135" s="88" t="str">
        <f>'２月'!S63</f>
        <v>-</v>
      </c>
      <c r="S135" s="89" t="str">
        <f>'３月'!S63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'４月'!S64</f>
        <v>-</v>
      </c>
      <c r="I136" s="88" t="str">
        <f>'５月'!S64</f>
        <v>-</v>
      </c>
      <c r="J136" s="88" t="str">
        <f>'６月'!S64</f>
        <v>-</v>
      </c>
      <c r="K136" s="88" t="str">
        <f>'７月'!S64</f>
        <v>-</v>
      </c>
      <c r="L136" s="88" t="str">
        <f>'８月'!S64</f>
        <v>-</v>
      </c>
      <c r="M136" s="88" t="str">
        <f>'９月'!S64</f>
        <v>-</v>
      </c>
      <c r="N136" s="88" t="str">
        <f>'１０月'!S64</f>
        <v>12.0</v>
      </c>
      <c r="O136" s="88" t="str">
        <f>'１１月'!S64</f>
        <v>-</v>
      </c>
      <c r="P136" s="88" t="str">
        <f>'１２月'!S64</f>
        <v>-</v>
      </c>
      <c r="Q136" s="88" t="str">
        <f>'１月'!S64</f>
        <v>-</v>
      </c>
      <c r="R136" s="88" t="str">
        <f>'２月'!S64</f>
        <v>-</v>
      </c>
      <c r="S136" s="89" t="str">
        <f>'３月'!S64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'４月'!S65</f>
        <v>-</v>
      </c>
      <c r="I137" s="88" t="str">
        <f>'５月'!S65</f>
        <v>-</v>
      </c>
      <c r="J137" s="88" t="str">
        <f>'６月'!S65</f>
        <v>-</v>
      </c>
      <c r="K137" s="88" t="str">
        <f>'７月'!S65</f>
        <v>-</v>
      </c>
      <c r="L137" s="88" t="str">
        <f>'８月'!S65</f>
        <v>-</v>
      </c>
      <c r="M137" s="88" t="str">
        <f>'９月'!S65</f>
        <v>-</v>
      </c>
      <c r="N137" s="88" t="str">
        <f>'１０月'!S65</f>
        <v>12.3</v>
      </c>
      <c r="O137" s="88" t="str">
        <f>'１１月'!S65</f>
        <v>-</v>
      </c>
      <c r="P137" s="88" t="str">
        <f>'１２月'!S65</f>
        <v>-</v>
      </c>
      <c r="Q137" s="88" t="str">
        <f>'１月'!S65</f>
        <v>-</v>
      </c>
      <c r="R137" s="88" t="str">
        <f>'２月'!S65</f>
        <v>-</v>
      </c>
      <c r="S137" s="89" t="str">
        <f>'３月'!S65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'４月'!S68</f>
        <v>-</v>
      </c>
      <c r="I140" s="88" t="str">
        <f>'５月'!S68</f>
        <v>-</v>
      </c>
      <c r="J140" s="88" t="str">
        <f>'６月'!S68</f>
        <v>-</v>
      </c>
      <c r="K140" s="88" t="str">
        <f>'７月'!S68</f>
        <v>-</v>
      </c>
      <c r="L140" s="88" t="str">
        <f>'８月'!S68</f>
        <v>-</v>
      </c>
      <c r="M140" s="88" t="str">
        <f>'９月'!S68</f>
        <v>-</v>
      </c>
      <c r="N140" s="88" t="str">
        <f>'１０月'!S68</f>
        <v>-</v>
      </c>
      <c r="O140" s="88" t="str">
        <f>'１１月'!S68</f>
        <v>-</v>
      </c>
      <c r="P140" s="88" t="str">
        <f>'１２月'!S68</f>
        <v>-</v>
      </c>
      <c r="Q140" s="88" t="str">
        <f>'１月'!S68</f>
        <v>-</v>
      </c>
      <c r="R140" s="88" t="str">
        <f>'２月'!S68</f>
        <v>-</v>
      </c>
      <c r="S140" s="89" t="str">
        <f>'３月'!S68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'４月'!S69</f>
        <v>-</v>
      </c>
      <c r="I141" s="88" t="str">
        <f>'５月'!S69</f>
        <v>17.5</v>
      </c>
      <c r="J141" s="88" t="str">
        <f>'６月'!S69</f>
        <v>-</v>
      </c>
      <c r="K141" s="88" t="str">
        <f>'７月'!S69</f>
        <v>24.0</v>
      </c>
      <c r="L141" s="88" t="str">
        <f>'８月'!S69</f>
        <v>28.0</v>
      </c>
      <c r="M141" s="88" t="str">
        <f>'９月'!S69</f>
        <v>24.0</v>
      </c>
      <c r="N141" s="88" t="str">
        <f>'１０月'!S69</f>
        <v>12.0</v>
      </c>
      <c r="O141" s="88" t="str">
        <f>'１１月'!S69</f>
        <v>-</v>
      </c>
      <c r="P141" s="88" t="str">
        <f>'１２月'!S69</f>
        <v>-</v>
      </c>
      <c r="Q141" s="88" t="str">
        <f>'１月'!S69</f>
        <v>-</v>
      </c>
      <c r="R141" s="88" t="str">
        <f>'２月'!S69</f>
        <v>-</v>
      </c>
      <c r="S141" s="89" t="str">
        <f>'３月'!S69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'４月'!S70</f>
        <v>-</v>
      </c>
      <c r="I142" s="88" t="str">
        <f>'５月'!S70</f>
        <v>11.2</v>
      </c>
      <c r="J142" s="88" t="str">
        <f>'６月'!S70</f>
        <v>-</v>
      </c>
      <c r="K142" s="88" t="str">
        <f>'７月'!S70</f>
        <v>17.2</v>
      </c>
      <c r="L142" s="88" t="str">
        <f>'８月'!S70</f>
        <v>19.8</v>
      </c>
      <c r="M142" s="88" t="str">
        <f>'９月'!S70</f>
        <v>17.2</v>
      </c>
      <c r="N142" s="88" t="str">
        <f>'１０月'!S70</f>
        <v>12.3</v>
      </c>
      <c r="O142" s="88" t="str">
        <f>'１１月'!S70</f>
        <v>-</v>
      </c>
      <c r="P142" s="88" t="str">
        <f>'１２月'!S70</f>
        <v>-</v>
      </c>
      <c r="Q142" s="88" t="str">
        <f>'１月'!S70</f>
        <v>-</v>
      </c>
      <c r="R142" s="88" t="str">
        <f>'２月'!S70</f>
        <v>-</v>
      </c>
      <c r="S142" s="89" t="str">
        <f>'３月'!S70</f>
        <v>-</v>
      </c>
    </row>
  </sheetData>
  <sheetProtection password="F5D9" sheet="1" objects="1" scenarios="1"/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60" orientation="landscape" horizontalDpi="300" verticalDpi="300" r:id="rId1"/>
  <headerFooter alignWithMargins="0"/>
  <rowBreaks count="1" manualBreakCount="1">
    <brk id="7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S142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9.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210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'４月'!T4</f>
        <v>0</v>
      </c>
      <c r="I5" s="88" t="str">
        <f>'５月'!T4</f>
        <v>0</v>
      </c>
      <c r="J5" s="88">
        <f>'６月'!T4</f>
        <v>0</v>
      </c>
      <c r="K5" s="88">
        <f>'７月'!T4</f>
        <v>0</v>
      </c>
      <c r="L5" s="88" t="str">
        <f>'８月'!T4</f>
        <v>0</v>
      </c>
      <c r="M5" s="88">
        <f>'９月'!T4</f>
        <v>0</v>
      </c>
      <c r="N5" s="88">
        <f>'１０月'!T4</f>
        <v>0</v>
      </c>
      <c r="O5" s="88" t="str">
        <f>'１１月'!T4</f>
        <v>0</v>
      </c>
      <c r="P5" s="88">
        <f>'１２月'!T4</f>
        <v>0</v>
      </c>
      <c r="Q5" s="88">
        <f>'１月'!T4</f>
        <v>0</v>
      </c>
      <c r="R5" s="88" t="str">
        <f>'２月'!T4</f>
        <v>0</v>
      </c>
      <c r="S5" s="89">
        <f>'３月'!T4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'４月'!T5</f>
        <v>検出しない</v>
      </c>
      <c r="I6" s="88" t="str">
        <f>'５月'!T5</f>
        <v>検出しない</v>
      </c>
      <c r="J6" s="88" t="str">
        <f>'６月'!T5</f>
        <v>検出しない</v>
      </c>
      <c r="K6" s="88" t="str">
        <f>'７月'!T5</f>
        <v>検出しない</v>
      </c>
      <c r="L6" s="88" t="str">
        <f>'８月'!T5</f>
        <v>検出しない</v>
      </c>
      <c r="M6" s="88" t="str">
        <f>'９月'!T5</f>
        <v>検出しない</v>
      </c>
      <c r="N6" s="88" t="str">
        <f>'１０月'!T5</f>
        <v>検出しない</v>
      </c>
      <c r="O6" s="88" t="str">
        <f>'１１月'!T5</f>
        <v>検出しない</v>
      </c>
      <c r="P6" s="88" t="str">
        <f>'１２月'!T5</f>
        <v>検出しない</v>
      </c>
      <c r="Q6" s="88" t="str">
        <f>'１月'!T5</f>
        <v>検出しない</v>
      </c>
      <c r="R6" s="88" t="str">
        <f>'２月'!T5</f>
        <v>検出しない</v>
      </c>
      <c r="S6" s="89" t="str">
        <f>'３月'!T5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'４月'!T6</f>
        <v>-</v>
      </c>
      <c r="I7" s="88" t="str">
        <f>'５月'!T6</f>
        <v>-</v>
      </c>
      <c r="J7" s="88" t="str">
        <f>'６月'!T6</f>
        <v>-</v>
      </c>
      <c r="K7" s="88" t="str">
        <f>'７月'!T6</f>
        <v>-</v>
      </c>
      <c r="L7" s="88" t="str">
        <f>'８月'!T6</f>
        <v>0.0003未満</v>
      </c>
      <c r="M7" s="88" t="str">
        <f>'９月'!T6</f>
        <v>-</v>
      </c>
      <c r="N7" s="88" t="str">
        <f>'１０月'!T6</f>
        <v>-</v>
      </c>
      <c r="O7" s="88" t="str">
        <f>'１１月'!T6</f>
        <v>0.0003未満</v>
      </c>
      <c r="P7" s="88" t="str">
        <f>'１２月'!T6</f>
        <v>-</v>
      </c>
      <c r="Q7" s="88" t="str">
        <f>'１月'!T6</f>
        <v>-</v>
      </c>
      <c r="R7" s="88" t="str">
        <f>'２月'!T6</f>
        <v>0.0003未満</v>
      </c>
      <c r="S7" s="89" t="str">
        <f>'３月'!T6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'４月'!T7</f>
        <v>-</v>
      </c>
      <c r="I8" s="88" t="str">
        <f>'５月'!T7</f>
        <v>-</v>
      </c>
      <c r="J8" s="88" t="str">
        <f>'６月'!T7</f>
        <v>-</v>
      </c>
      <c r="K8" s="88" t="str">
        <f>'７月'!T7</f>
        <v>-</v>
      </c>
      <c r="L8" s="88" t="str">
        <f>'８月'!T7</f>
        <v>0.00005未満</v>
      </c>
      <c r="M8" s="88" t="str">
        <f>'９月'!T7</f>
        <v>-</v>
      </c>
      <c r="N8" s="88" t="str">
        <f>'１０月'!T7</f>
        <v>-</v>
      </c>
      <c r="O8" s="88" t="str">
        <f>'１１月'!T7</f>
        <v>0.00005未満</v>
      </c>
      <c r="P8" s="88" t="str">
        <f>'１２月'!T7</f>
        <v>-</v>
      </c>
      <c r="Q8" s="88" t="str">
        <f>'１月'!T7</f>
        <v>-</v>
      </c>
      <c r="R8" s="88" t="str">
        <f>'２月'!T7</f>
        <v>0.00005未満</v>
      </c>
      <c r="S8" s="89" t="str">
        <f>'３月'!T7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'４月'!T8</f>
        <v>-</v>
      </c>
      <c r="I9" s="88" t="str">
        <f>'５月'!T8</f>
        <v>-</v>
      </c>
      <c r="J9" s="88" t="str">
        <f>'６月'!T8</f>
        <v>-</v>
      </c>
      <c r="K9" s="88" t="str">
        <f>'７月'!T8</f>
        <v>-</v>
      </c>
      <c r="L9" s="88" t="str">
        <f>'８月'!T8</f>
        <v>0.001未満</v>
      </c>
      <c r="M9" s="88" t="str">
        <f>'９月'!T8</f>
        <v>-</v>
      </c>
      <c r="N9" s="88" t="str">
        <f>'１０月'!T8</f>
        <v>-</v>
      </c>
      <c r="O9" s="88" t="str">
        <f>'１１月'!T8</f>
        <v>0.001未満</v>
      </c>
      <c r="P9" s="88" t="str">
        <f>'１２月'!T8</f>
        <v>-</v>
      </c>
      <c r="Q9" s="88" t="str">
        <f>'１月'!T8</f>
        <v>-</v>
      </c>
      <c r="R9" s="88" t="str">
        <f>'２月'!T8</f>
        <v>0.001未満</v>
      </c>
      <c r="S9" s="89" t="str">
        <f>'３月'!T8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'４月'!T9</f>
        <v>-</v>
      </c>
      <c r="I10" s="88" t="str">
        <f>'５月'!T9</f>
        <v>0.002</v>
      </c>
      <c r="J10" s="88" t="str">
        <f>'６月'!T9</f>
        <v>-</v>
      </c>
      <c r="K10" s="88" t="str">
        <f>'７月'!T9</f>
        <v>-</v>
      </c>
      <c r="L10" s="88" t="str">
        <f>'８月'!T9</f>
        <v>0.002</v>
      </c>
      <c r="M10" s="88" t="str">
        <f>'９月'!T9</f>
        <v>-</v>
      </c>
      <c r="N10" s="88" t="str">
        <f>'１０月'!T9</f>
        <v>-</v>
      </c>
      <c r="O10" s="88" t="str">
        <f>'１１月'!T9</f>
        <v>0.0021</v>
      </c>
      <c r="P10" s="88" t="str">
        <f>'１２月'!T9</f>
        <v>-</v>
      </c>
      <c r="Q10" s="88" t="str">
        <f>'１月'!T9</f>
        <v>-</v>
      </c>
      <c r="R10" s="88" t="str">
        <f>'２月'!T9</f>
        <v>0.0011</v>
      </c>
      <c r="S10" s="89" t="str">
        <f>'３月'!T9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'４月'!T10</f>
        <v>-</v>
      </c>
      <c r="I11" s="88" t="str">
        <f>'５月'!T10</f>
        <v>-</v>
      </c>
      <c r="J11" s="88" t="str">
        <f>'６月'!T10</f>
        <v>-</v>
      </c>
      <c r="K11" s="88" t="str">
        <f>'７月'!T10</f>
        <v>-</v>
      </c>
      <c r="L11" s="88" t="str">
        <f>'８月'!T10</f>
        <v>0.001未満</v>
      </c>
      <c r="M11" s="88" t="str">
        <f>'９月'!T10</f>
        <v>-</v>
      </c>
      <c r="N11" s="88" t="str">
        <f>'１０月'!T10</f>
        <v>-</v>
      </c>
      <c r="O11" s="88" t="str">
        <f>'１１月'!T10</f>
        <v>0.001未満</v>
      </c>
      <c r="P11" s="88" t="str">
        <f>'１２月'!T10</f>
        <v>-</v>
      </c>
      <c r="Q11" s="88" t="str">
        <f>'１月'!T10</f>
        <v>-</v>
      </c>
      <c r="R11" s="88" t="str">
        <f>'２月'!T10</f>
        <v>0.001未満</v>
      </c>
      <c r="S11" s="89" t="str">
        <f>'３月'!T10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'４月'!T11</f>
        <v>-</v>
      </c>
      <c r="I12" s="88" t="str">
        <f>'５月'!T11</f>
        <v>-</v>
      </c>
      <c r="J12" s="88" t="str">
        <f>'６月'!T11</f>
        <v>-</v>
      </c>
      <c r="K12" s="88" t="str">
        <f>'７月'!T11</f>
        <v>-</v>
      </c>
      <c r="L12" s="88" t="str">
        <f>'８月'!T11</f>
        <v>0.005未満</v>
      </c>
      <c r="M12" s="88" t="str">
        <f>'９月'!T11</f>
        <v>-</v>
      </c>
      <c r="N12" s="88" t="str">
        <f>'１０月'!T11</f>
        <v>-</v>
      </c>
      <c r="O12" s="88" t="str">
        <f>'１１月'!T11</f>
        <v>0.005未満</v>
      </c>
      <c r="P12" s="88" t="str">
        <f>'１２月'!T11</f>
        <v>-</v>
      </c>
      <c r="Q12" s="88" t="str">
        <f>'１月'!T11</f>
        <v>-</v>
      </c>
      <c r="R12" s="88" t="str">
        <f>'２月'!T11</f>
        <v>0.005未満</v>
      </c>
      <c r="S12" s="89" t="str">
        <f>'３月'!T11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'４月'!T12</f>
        <v>-</v>
      </c>
      <c r="I13" s="88" t="str">
        <f>'５月'!T12</f>
        <v>0.001未満</v>
      </c>
      <c r="J13" s="88" t="str">
        <f>'６月'!T12</f>
        <v>-</v>
      </c>
      <c r="K13" s="88" t="str">
        <f>'７月'!T12</f>
        <v>-</v>
      </c>
      <c r="L13" s="88" t="str">
        <f>'８月'!T12</f>
        <v>0.001未満</v>
      </c>
      <c r="M13" s="88" t="str">
        <f>'９月'!T12</f>
        <v>-</v>
      </c>
      <c r="N13" s="88" t="str">
        <f>'１０月'!T12</f>
        <v>-</v>
      </c>
      <c r="O13" s="88" t="str">
        <f>'１１月'!T12</f>
        <v>0.001未満</v>
      </c>
      <c r="P13" s="88" t="str">
        <f>'１２月'!T12</f>
        <v>-</v>
      </c>
      <c r="Q13" s="88" t="str">
        <f>'１月'!T12</f>
        <v>-</v>
      </c>
      <c r="R13" s="88" t="str">
        <f>'２月'!T12</f>
        <v>0.001未満</v>
      </c>
      <c r="S13" s="89" t="str">
        <f>'３月'!T12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'４月'!T13</f>
        <v>-</v>
      </c>
      <c r="I14" s="88" t="str">
        <f>'５月'!T13</f>
        <v>-</v>
      </c>
      <c r="J14" s="88" t="str">
        <f>'６月'!T13</f>
        <v>-</v>
      </c>
      <c r="K14" s="88" t="str">
        <f>'７月'!T13</f>
        <v>-</v>
      </c>
      <c r="L14" s="88" t="str">
        <f>'８月'!T13</f>
        <v>0.49</v>
      </c>
      <c r="M14" s="88" t="str">
        <f>'９月'!T13</f>
        <v>-</v>
      </c>
      <c r="N14" s="88" t="str">
        <f>'１０月'!T13</f>
        <v>-</v>
      </c>
      <c r="O14" s="88" t="str">
        <f>'１１月'!T13</f>
        <v>0.61</v>
      </c>
      <c r="P14" s="88" t="str">
        <f>'１２月'!T13</f>
        <v>-</v>
      </c>
      <c r="Q14" s="88" t="str">
        <f>'１月'!T13</f>
        <v>-</v>
      </c>
      <c r="R14" s="88" t="str">
        <f>'２月'!T13</f>
        <v>0.61</v>
      </c>
      <c r="S14" s="89" t="str">
        <f>'３月'!T13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'４月'!T14</f>
        <v>-</v>
      </c>
      <c r="I15" s="88" t="str">
        <f>'５月'!T14</f>
        <v>-</v>
      </c>
      <c r="J15" s="88" t="str">
        <f>'６月'!T14</f>
        <v>-</v>
      </c>
      <c r="K15" s="88" t="str">
        <f>'７月'!T14</f>
        <v>-</v>
      </c>
      <c r="L15" s="88" t="str">
        <f>'８月'!T14</f>
        <v>0.08未満</v>
      </c>
      <c r="M15" s="88" t="str">
        <f>'９月'!T14</f>
        <v>-</v>
      </c>
      <c r="N15" s="88" t="str">
        <f>'１０月'!T14</f>
        <v>-</v>
      </c>
      <c r="O15" s="88" t="str">
        <f>'１１月'!T14</f>
        <v>0.08未満</v>
      </c>
      <c r="P15" s="88" t="str">
        <f>'１２月'!T14</f>
        <v>-</v>
      </c>
      <c r="Q15" s="88" t="str">
        <f>'１月'!T14</f>
        <v>-</v>
      </c>
      <c r="R15" s="88" t="str">
        <f>'２月'!T14</f>
        <v>0.08未満</v>
      </c>
      <c r="S15" s="89" t="str">
        <f>'３月'!T14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'４月'!T15</f>
        <v>-</v>
      </c>
      <c r="I16" s="88" t="str">
        <f>'５月'!T15</f>
        <v>-</v>
      </c>
      <c r="J16" s="88" t="str">
        <f>'６月'!T15</f>
        <v>-</v>
      </c>
      <c r="K16" s="88" t="str">
        <f>'７月'!T15</f>
        <v>-</v>
      </c>
      <c r="L16" s="88" t="str">
        <f>'８月'!T15</f>
        <v>0.1未満</v>
      </c>
      <c r="M16" s="88" t="str">
        <f>'９月'!T15</f>
        <v>-</v>
      </c>
      <c r="N16" s="88" t="str">
        <f>'１０月'!T15</f>
        <v>-</v>
      </c>
      <c r="O16" s="88" t="str">
        <f>'１１月'!T15</f>
        <v>0.1未満</v>
      </c>
      <c r="P16" s="88" t="str">
        <f>'１２月'!T15</f>
        <v>-</v>
      </c>
      <c r="Q16" s="88" t="str">
        <f>'１月'!T15</f>
        <v>-</v>
      </c>
      <c r="R16" s="88" t="str">
        <f>'２月'!T15</f>
        <v>0.1未満</v>
      </c>
      <c r="S16" s="89" t="str">
        <f>'３月'!T15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'４月'!T16</f>
        <v>-</v>
      </c>
      <c r="I17" s="88" t="str">
        <f>'５月'!T16</f>
        <v>-</v>
      </c>
      <c r="J17" s="88" t="str">
        <f>'６月'!T16</f>
        <v>-</v>
      </c>
      <c r="K17" s="88" t="str">
        <f>'７月'!T16</f>
        <v>-</v>
      </c>
      <c r="L17" s="88" t="str">
        <f>'８月'!T16</f>
        <v>0.0002未満</v>
      </c>
      <c r="M17" s="88" t="str">
        <f>'９月'!T16</f>
        <v>-</v>
      </c>
      <c r="N17" s="88" t="str">
        <f>'１０月'!T16</f>
        <v>-</v>
      </c>
      <c r="O17" s="88" t="str">
        <f>'１１月'!T16</f>
        <v>0.0002未満</v>
      </c>
      <c r="P17" s="88" t="str">
        <f>'１２月'!T16</f>
        <v>-</v>
      </c>
      <c r="Q17" s="88" t="str">
        <f>'１月'!T16</f>
        <v>-</v>
      </c>
      <c r="R17" s="88" t="str">
        <f>'２月'!T16</f>
        <v>0.0002未満</v>
      </c>
      <c r="S17" s="89" t="str">
        <f>'３月'!T16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'４月'!T17</f>
        <v>-</v>
      </c>
      <c r="I18" s="88" t="str">
        <f>'５月'!T17</f>
        <v>-</v>
      </c>
      <c r="J18" s="88" t="str">
        <f>'６月'!T17</f>
        <v>-</v>
      </c>
      <c r="K18" s="88" t="str">
        <f>'７月'!T17</f>
        <v>-</v>
      </c>
      <c r="L18" s="88" t="str">
        <f>'８月'!T17</f>
        <v>0.005未満</v>
      </c>
      <c r="M18" s="88" t="str">
        <f>'９月'!T17</f>
        <v>-</v>
      </c>
      <c r="N18" s="88" t="str">
        <f>'１０月'!T17</f>
        <v>-</v>
      </c>
      <c r="O18" s="88" t="str">
        <f>'１１月'!T17</f>
        <v>0.005未満</v>
      </c>
      <c r="P18" s="88" t="str">
        <f>'１２月'!T17</f>
        <v>-</v>
      </c>
      <c r="Q18" s="88" t="str">
        <f>'１月'!T17</f>
        <v>-</v>
      </c>
      <c r="R18" s="88" t="str">
        <f>'２月'!T17</f>
        <v>0.005未満</v>
      </c>
      <c r="S18" s="89" t="str">
        <f>'３月'!T17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'４月'!T18</f>
        <v>-</v>
      </c>
      <c r="I19" s="88" t="str">
        <f>'５月'!T18</f>
        <v>-</v>
      </c>
      <c r="J19" s="88" t="str">
        <f>'６月'!T18</f>
        <v>-</v>
      </c>
      <c r="K19" s="88" t="str">
        <f>'７月'!T18</f>
        <v>-</v>
      </c>
      <c r="L19" s="88" t="str">
        <f>'８月'!T18</f>
        <v>0.004未満</v>
      </c>
      <c r="M19" s="88" t="str">
        <f>'９月'!T18</f>
        <v>-</v>
      </c>
      <c r="N19" s="88" t="str">
        <f>'１０月'!T18</f>
        <v>-</v>
      </c>
      <c r="O19" s="88" t="str">
        <f>'１１月'!T18</f>
        <v>0.004未満</v>
      </c>
      <c r="P19" s="88" t="str">
        <f>'１２月'!T18</f>
        <v>-</v>
      </c>
      <c r="Q19" s="88" t="str">
        <f>'１月'!T18</f>
        <v>-</v>
      </c>
      <c r="R19" s="88" t="str">
        <f>'２月'!T18</f>
        <v>0.004未満</v>
      </c>
      <c r="S19" s="89" t="str">
        <f>'３月'!T18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'４月'!T19</f>
        <v>-</v>
      </c>
      <c r="I20" s="88" t="str">
        <f>'５月'!T19</f>
        <v>-</v>
      </c>
      <c r="J20" s="88" t="str">
        <f>'６月'!T19</f>
        <v>-</v>
      </c>
      <c r="K20" s="88" t="str">
        <f>'７月'!T19</f>
        <v>-</v>
      </c>
      <c r="L20" s="88" t="str">
        <f>'８月'!T19</f>
        <v>0.002未満</v>
      </c>
      <c r="M20" s="88" t="str">
        <f>'９月'!T19</f>
        <v>-</v>
      </c>
      <c r="N20" s="88" t="str">
        <f>'１０月'!T19</f>
        <v>-</v>
      </c>
      <c r="O20" s="88" t="str">
        <f>'１１月'!T19</f>
        <v>0.002未満</v>
      </c>
      <c r="P20" s="88" t="str">
        <f>'１２月'!T19</f>
        <v>-</v>
      </c>
      <c r="Q20" s="88" t="str">
        <f>'１月'!T19</f>
        <v>-</v>
      </c>
      <c r="R20" s="88" t="str">
        <f>'２月'!T19</f>
        <v>0.002未満</v>
      </c>
      <c r="S20" s="89" t="str">
        <f>'３月'!T19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'４月'!T20</f>
        <v>-</v>
      </c>
      <c r="I21" s="88" t="str">
        <f>'５月'!T20</f>
        <v>-</v>
      </c>
      <c r="J21" s="88" t="str">
        <f>'６月'!T20</f>
        <v>-</v>
      </c>
      <c r="K21" s="88" t="str">
        <f>'７月'!T20</f>
        <v>-</v>
      </c>
      <c r="L21" s="88" t="str">
        <f>'８月'!T20</f>
        <v>0.001未満</v>
      </c>
      <c r="M21" s="88" t="str">
        <f>'９月'!T20</f>
        <v>-</v>
      </c>
      <c r="N21" s="88" t="str">
        <f>'１０月'!T20</f>
        <v>-</v>
      </c>
      <c r="O21" s="88" t="str">
        <f>'１１月'!T20</f>
        <v>0.001未満</v>
      </c>
      <c r="P21" s="88" t="str">
        <f>'１２月'!T20</f>
        <v>-</v>
      </c>
      <c r="Q21" s="88" t="str">
        <f>'１月'!T20</f>
        <v>-</v>
      </c>
      <c r="R21" s="88" t="str">
        <f>'２月'!T20</f>
        <v>0.001未満</v>
      </c>
      <c r="S21" s="89" t="str">
        <f>'３月'!T20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129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'４月'!T21</f>
        <v>-</v>
      </c>
      <c r="I22" s="88" t="str">
        <f>'５月'!T21</f>
        <v>-</v>
      </c>
      <c r="J22" s="88" t="str">
        <f>'６月'!T21</f>
        <v>-</v>
      </c>
      <c r="K22" s="88" t="str">
        <f>'７月'!T21</f>
        <v>-</v>
      </c>
      <c r="L22" s="88" t="str">
        <f>'８月'!T21</f>
        <v>0.001未満</v>
      </c>
      <c r="M22" s="88" t="str">
        <f>'９月'!T21</f>
        <v>-</v>
      </c>
      <c r="N22" s="88" t="str">
        <f>'１０月'!T21</f>
        <v>-</v>
      </c>
      <c r="O22" s="88" t="str">
        <f>'１１月'!T21</f>
        <v>0.001未満</v>
      </c>
      <c r="P22" s="88" t="str">
        <f>'１２月'!T21</f>
        <v>-</v>
      </c>
      <c r="Q22" s="88" t="str">
        <f>'１月'!T21</f>
        <v>-</v>
      </c>
      <c r="R22" s="88" t="str">
        <f>'２月'!T21</f>
        <v>0.001未満</v>
      </c>
      <c r="S22" s="89" t="str">
        <f>'３月'!T21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'４月'!T22</f>
        <v>-</v>
      </c>
      <c r="I23" s="88" t="str">
        <f>'５月'!T22</f>
        <v>-</v>
      </c>
      <c r="J23" s="88" t="str">
        <f>'６月'!T22</f>
        <v>-</v>
      </c>
      <c r="K23" s="88" t="str">
        <f>'７月'!T22</f>
        <v>-</v>
      </c>
      <c r="L23" s="88" t="str">
        <f>'８月'!T22</f>
        <v>0.001未満</v>
      </c>
      <c r="M23" s="88" t="str">
        <f>'９月'!T22</f>
        <v>-</v>
      </c>
      <c r="N23" s="88" t="str">
        <f>'１０月'!T22</f>
        <v>-</v>
      </c>
      <c r="O23" s="88" t="str">
        <f>'１１月'!T22</f>
        <v>0.001未満</v>
      </c>
      <c r="P23" s="88" t="str">
        <f>'１２月'!T22</f>
        <v>-</v>
      </c>
      <c r="Q23" s="88" t="str">
        <f>'１月'!T22</f>
        <v>-</v>
      </c>
      <c r="R23" s="88" t="str">
        <f>'２月'!T22</f>
        <v>0.001未満</v>
      </c>
      <c r="S23" s="89" t="str">
        <f>'３月'!T22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'４月'!T23</f>
        <v>-</v>
      </c>
      <c r="I24" s="88" t="str">
        <f>'５月'!T23</f>
        <v>0.14</v>
      </c>
      <c r="J24" s="88" t="str">
        <f>'６月'!T23</f>
        <v>-</v>
      </c>
      <c r="K24" s="88" t="str">
        <f>'７月'!T23</f>
        <v>-</v>
      </c>
      <c r="L24" s="88" t="str">
        <f>'８月'!T23</f>
        <v>0.27</v>
      </c>
      <c r="M24" s="88" t="str">
        <f>'９月'!T23</f>
        <v>-</v>
      </c>
      <c r="N24" s="88" t="str">
        <f>'１０月'!T23</f>
        <v>-</v>
      </c>
      <c r="O24" s="88" t="str">
        <f>'１１月'!T23</f>
        <v>0.20</v>
      </c>
      <c r="P24" s="88" t="str">
        <f>'１２月'!T23</f>
        <v>-</v>
      </c>
      <c r="Q24" s="88" t="str">
        <f>'１月'!T23</f>
        <v>-</v>
      </c>
      <c r="R24" s="88" t="str">
        <f>'２月'!T23</f>
        <v>0.41</v>
      </c>
      <c r="S24" s="89" t="str">
        <f>'３月'!T23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'４月'!T24</f>
        <v>-</v>
      </c>
      <c r="I25" s="88" t="str">
        <f>'５月'!T24</f>
        <v>0.002未満</v>
      </c>
      <c r="J25" s="88" t="str">
        <f>'６月'!T24</f>
        <v>-</v>
      </c>
      <c r="K25" s="88" t="str">
        <f>'７月'!T24</f>
        <v>-</v>
      </c>
      <c r="L25" s="88" t="str">
        <f>'８月'!T24</f>
        <v>0.002未満</v>
      </c>
      <c r="M25" s="88" t="str">
        <f>'９月'!T24</f>
        <v>-</v>
      </c>
      <c r="N25" s="88" t="str">
        <f>'１０月'!T24</f>
        <v>-</v>
      </c>
      <c r="O25" s="88" t="str">
        <f>'１１月'!T24</f>
        <v>0.002未満</v>
      </c>
      <c r="P25" s="88" t="str">
        <f>'１２月'!T24</f>
        <v>-</v>
      </c>
      <c r="Q25" s="88" t="str">
        <f>'１月'!T24</f>
        <v>-</v>
      </c>
      <c r="R25" s="88" t="str">
        <f>'２月'!T24</f>
        <v>0.002未満</v>
      </c>
      <c r="S25" s="89" t="str">
        <f>'３月'!T24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'４月'!T25</f>
        <v>-</v>
      </c>
      <c r="I26" s="88" t="str">
        <f>'５月'!T25</f>
        <v>0.001未満</v>
      </c>
      <c r="J26" s="88" t="str">
        <f>'６月'!T25</f>
        <v>-</v>
      </c>
      <c r="K26" s="88" t="str">
        <f>'７月'!T25</f>
        <v>-</v>
      </c>
      <c r="L26" s="88" t="str">
        <f>'８月'!T25</f>
        <v>0.001未満</v>
      </c>
      <c r="M26" s="88" t="str">
        <f>'９月'!T25</f>
        <v>-</v>
      </c>
      <c r="N26" s="88" t="str">
        <f>'１０月'!T25</f>
        <v>-</v>
      </c>
      <c r="O26" s="88" t="str">
        <f>'１１月'!T25</f>
        <v>0.006未満</v>
      </c>
      <c r="P26" s="88" t="str">
        <f>'１２月'!T25</f>
        <v>-</v>
      </c>
      <c r="Q26" s="88" t="str">
        <f>'１月'!T25</f>
        <v>-</v>
      </c>
      <c r="R26" s="88" t="str">
        <f>'２月'!T25</f>
        <v>0.006未満</v>
      </c>
      <c r="S26" s="89" t="str">
        <f>'３月'!T25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'４月'!T26</f>
        <v>-</v>
      </c>
      <c r="I27" s="88" t="str">
        <f>'５月'!T26</f>
        <v>0.004未満</v>
      </c>
      <c r="J27" s="88" t="str">
        <f>'６月'!T26</f>
        <v>-</v>
      </c>
      <c r="K27" s="88" t="str">
        <f>'７月'!T26</f>
        <v>-</v>
      </c>
      <c r="L27" s="88" t="str">
        <f>'８月'!T26</f>
        <v>0.004未満</v>
      </c>
      <c r="M27" s="88" t="str">
        <f>'９月'!T26</f>
        <v>-</v>
      </c>
      <c r="N27" s="88" t="str">
        <f>'１０月'!T26</f>
        <v>-</v>
      </c>
      <c r="O27" s="88" t="str">
        <f>'１１月'!T26</f>
        <v>0.004未満</v>
      </c>
      <c r="P27" s="88" t="str">
        <f>'１２月'!T26</f>
        <v>-</v>
      </c>
      <c r="Q27" s="88" t="str">
        <f>'１月'!T26</f>
        <v>-</v>
      </c>
      <c r="R27" s="88" t="str">
        <f>'２月'!T26</f>
        <v>0.004未満</v>
      </c>
      <c r="S27" s="89" t="str">
        <f>'３月'!T26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'４月'!T27</f>
        <v>-</v>
      </c>
      <c r="I28" s="88" t="str">
        <f>'５月'!T27</f>
        <v>0.001未満</v>
      </c>
      <c r="J28" s="88" t="str">
        <f>'６月'!T27</f>
        <v>-</v>
      </c>
      <c r="K28" s="88" t="str">
        <f>'７月'!T27</f>
        <v>-</v>
      </c>
      <c r="L28" s="88" t="str">
        <f>'８月'!T27</f>
        <v>0.001未満</v>
      </c>
      <c r="M28" s="88" t="str">
        <f>'９月'!T27</f>
        <v>-</v>
      </c>
      <c r="N28" s="88" t="str">
        <f>'１０月'!T27</f>
        <v>-</v>
      </c>
      <c r="O28" s="88" t="str">
        <f>'１１月'!T27</f>
        <v>0.01未満</v>
      </c>
      <c r="P28" s="88" t="str">
        <f>'１２月'!T27</f>
        <v>-</v>
      </c>
      <c r="Q28" s="88" t="str">
        <f>'１月'!T27</f>
        <v>-</v>
      </c>
      <c r="R28" s="88" t="str">
        <f>'２月'!T27</f>
        <v>0.01未満</v>
      </c>
      <c r="S28" s="89" t="str">
        <f>'３月'!T27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'４月'!T28</f>
        <v>-</v>
      </c>
      <c r="I29" s="88" t="str">
        <f>'５月'!T28</f>
        <v>0.001未満</v>
      </c>
      <c r="J29" s="88" t="str">
        <f>'６月'!T28</f>
        <v>-</v>
      </c>
      <c r="K29" s="88" t="str">
        <f>'７月'!T28</f>
        <v>-</v>
      </c>
      <c r="L29" s="88" t="str">
        <f>'８月'!T28</f>
        <v>0.001未満</v>
      </c>
      <c r="M29" s="88" t="str">
        <f>'９月'!T28</f>
        <v>-</v>
      </c>
      <c r="N29" s="88" t="str">
        <f>'１０月'!T28</f>
        <v>-</v>
      </c>
      <c r="O29" s="88" t="str">
        <f>'１１月'!T28</f>
        <v>0.001未満</v>
      </c>
      <c r="P29" s="88" t="str">
        <f>'１２月'!T28</f>
        <v>-</v>
      </c>
      <c r="Q29" s="88" t="str">
        <f>'１月'!T28</f>
        <v>-</v>
      </c>
      <c r="R29" s="88" t="str">
        <f>'２月'!T28</f>
        <v>0.001未満</v>
      </c>
      <c r="S29" s="89" t="str">
        <f>'３月'!T28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'４月'!T29</f>
        <v>-</v>
      </c>
      <c r="I30" s="88" t="str">
        <f>'５月'!T29</f>
        <v>0.001未満</v>
      </c>
      <c r="J30" s="88" t="str">
        <f>'６月'!T29</f>
        <v>-</v>
      </c>
      <c r="K30" s="88" t="str">
        <f>'７月'!T29</f>
        <v>-</v>
      </c>
      <c r="L30" s="88" t="str">
        <f>'８月'!T29</f>
        <v>0.001未満</v>
      </c>
      <c r="M30" s="88" t="str">
        <f>'９月'!T29</f>
        <v>-</v>
      </c>
      <c r="N30" s="88" t="str">
        <f>'１０月'!T29</f>
        <v>-</v>
      </c>
      <c r="O30" s="88" t="str">
        <f>'１１月'!T29</f>
        <v>0.01未満</v>
      </c>
      <c r="P30" s="88" t="str">
        <f>'１２月'!T29</f>
        <v>-</v>
      </c>
      <c r="Q30" s="88" t="str">
        <f>'１月'!T29</f>
        <v>-</v>
      </c>
      <c r="R30" s="88" t="str">
        <f>'２月'!T29</f>
        <v>0.01未満</v>
      </c>
      <c r="S30" s="89" t="str">
        <f>'３月'!T29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'４月'!T30</f>
        <v>-</v>
      </c>
      <c r="I31" s="88" t="str">
        <f>'５月'!T30</f>
        <v>0.02未満</v>
      </c>
      <c r="J31" s="88" t="str">
        <f>'６月'!T30</f>
        <v>-</v>
      </c>
      <c r="K31" s="88" t="str">
        <f>'７月'!T30</f>
        <v>-</v>
      </c>
      <c r="L31" s="88" t="str">
        <f>'８月'!T30</f>
        <v>0.02未満</v>
      </c>
      <c r="M31" s="88" t="str">
        <f>'９月'!T30</f>
        <v>-</v>
      </c>
      <c r="N31" s="88" t="str">
        <f>'１０月'!T30</f>
        <v>-</v>
      </c>
      <c r="O31" s="88" t="str">
        <f>'１１月'!T30</f>
        <v>0.02未満</v>
      </c>
      <c r="P31" s="88" t="str">
        <f>'１２月'!T30</f>
        <v>-</v>
      </c>
      <c r="Q31" s="88" t="str">
        <f>'１月'!T30</f>
        <v>-</v>
      </c>
      <c r="R31" s="88" t="str">
        <f>'２月'!T30</f>
        <v>0.02未満</v>
      </c>
      <c r="S31" s="89" t="str">
        <f>'３月'!T30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'４月'!T31</f>
        <v>-</v>
      </c>
      <c r="I32" s="88" t="str">
        <f>'５月'!T31</f>
        <v>0.001未満</v>
      </c>
      <c r="J32" s="88" t="str">
        <f>'６月'!T31</f>
        <v>-</v>
      </c>
      <c r="K32" s="88" t="str">
        <f>'７月'!T31</f>
        <v>-</v>
      </c>
      <c r="L32" s="88" t="str">
        <f>'８月'!T31</f>
        <v>0.001未満</v>
      </c>
      <c r="M32" s="88" t="str">
        <f>'９月'!T31</f>
        <v>-</v>
      </c>
      <c r="N32" s="88" t="str">
        <f>'１０月'!T31</f>
        <v>-</v>
      </c>
      <c r="O32" s="88" t="str">
        <f>'１１月'!T31</f>
        <v>0.003未満</v>
      </c>
      <c r="P32" s="88" t="str">
        <f>'１２月'!T31</f>
        <v>-</v>
      </c>
      <c r="Q32" s="88" t="str">
        <f>'１月'!T31</f>
        <v>-</v>
      </c>
      <c r="R32" s="88" t="str">
        <f>'２月'!T31</f>
        <v>0.003未満</v>
      </c>
      <c r="S32" s="89" t="str">
        <f>'３月'!T31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'４月'!T32</f>
        <v>-</v>
      </c>
      <c r="I33" s="88" t="str">
        <f>'５月'!T32</f>
        <v>0.001未満</v>
      </c>
      <c r="J33" s="88" t="str">
        <f>'６月'!T32</f>
        <v>-</v>
      </c>
      <c r="K33" s="88" t="str">
        <f>'７月'!T32</f>
        <v>-</v>
      </c>
      <c r="L33" s="88" t="str">
        <f>'８月'!T32</f>
        <v>0.001未満</v>
      </c>
      <c r="M33" s="88" t="str">
        <f>'９月'!T32</f>
        <v>-</v>
      </c>
      <c r="N33" s="88" t="str">
        <f>'１０月'!T32</f>
        <v>-</v>
      </c>
      <c r="O33" s="88" t="str">
        <f>'１１月'!T32</f>
        <v>0.009未満</v>
      </c>
      <c r="P33" s="88" t="str">
        <f>'１２月'!T32</f>
        <v>-</v>
      </c>
      <c r="Q33" s="88" t="str">
        <f>'１月'!T32</f>
        <v>-</v>
      </c>
      <c r="R33" s="88" t="str">
        <f>'２月'!T32</f>
        <v>0.009未満</v>
      </c>
      <c r="S33" s="89" t="str">
        <f>'３月'!T32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'４月'!T33</f>
        <v>-</v>
      </c>
      <c r="I34" s="88" t="str">
        <f>'５月'!T33</f>
        <v>0.008未満</v>
      </c>
      <c r="J34" s="88" t="str">
        <f>'６月'!T33</f>
        <v>-</v>
      </c>
      <c r="K34" s="88" t="str">
        <f>'７月'!T33</f>
        <v>-</v>
      </c>
      <c r="L34" s="88" t="str">
        <f>'８月'!T33</f>
        <v>0.008未満</v>
      </c>
      <c r="M34" s="88" t="str">
        <f>'９月'!T33</f>
        <v>-</v>
      </c>
      <c r="N34" s="88" t="str">
        <f>'１０月'!T33</f>
        <v>-</v>
      </c>
      <c r="O34" s="88" t="str">
        <f>'１１月'!T33</f>
        <v>0.008未満</v>
      </c>
      <c r="P34" s="88" t="str">
        <f>'１２月'!T33</f>
        <v>-</v>
      </c>
      <c r="Q34" s="88" t="str">
        <f>'１月'!T33</f>
        <v>-</v>
      </c>
      <c r="R34" s="88" t="str">
        <f>'２月'!T33</f>
        <v>0.008未満</v>
      </c>
      <c r="S34" s="89" t="str">
        <f>'３月'!T33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'４月'!T34</f>
        <v>-</v>
      </c>
      <c r="I35" s="88" t="str">
        <f>'５月'!T34</f>
        <v>-</v>
      </c>
      <c r="J35" s="88" t="str">
        <f>'６月'!T34</f>
        <v>-</v>
      </c>
      <c r="K35" s="88" t="str">
        <f>'７月'!T34</f>
        <v>-</v>
      </c>
      <c r="L35" s="88" t="str">
        <f>'８月'!T34</f>
        <v>0.01未満</v>
      </c>
      <c r="M35" s="88" t="str">
        <f>'９月'!T34</f>
        <v>-</v>
      </c>
      <c r="N35" s="88" t="str">
        <f>'１０月'!T34</f>
        <v>-</v>
      </c>
      <c r="O35" s="88" t="str">
        <f>'１１月'!T34</f>
        <v>0.1未満</v>
      </c>
      <c r="P35" s="88" t="str">
        <f>'１２月'!T34</f>
        <v>-</v>
      </c>
      <c r="Q35" s="88" t="str">
        <f>'１月'!T34</f>
        <v>-</v>
      </c>
      <c r="R35" s="88" t="str">
        <f>'２月'!T34</f>
        <v>0.1未満</v>
      </c>
      <c r="S35" s="89" t="str">
        <f>'３月'!T34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'４月'!T35</f>
        <v>-</v>
      </c>
      <c r="I36" s="88" t="str">
        <f>'５月'!T35</f>
        <v>-</v>
      </c>
      <c r="J36" s="88" t="str">
        <f>'６月'!T35</f>
        <v>-</v>
      </c>
      <c r="K36" s="88" t="str">
        <f>'７月'!T35</f>
        <v>-</v>
      </c>
      <c r="L36" s="88" t="str">
        <f>'８月'!T35</f>
        <v>0.02未満</v>
      </c>
      <c r="M36" s="88" t="str">
        <f>'９月'!T35</f>
        <v>-</v>
      </c>
      <c r="N36" s="88" t="str">
        <f>'１０月'!T35</f>
        <v>-</v>
      </c>
      <c r="O36" s="88" t="str">
        <f>'１１月'!T35</f>
        <v>0.02未満</v>
      </c>
      <c r="P36" s="88" t="str">
        <f>'１２月'!T35</f>
        <v>-</v>
      </c>
      <c r="Q36" s="88" t="str">
        <f>'１月'!T35</f>
        <v>-</v>
      </c>
      <c r="R36" s="88" t="str">
        <f>'２月'!T35</f>
        <v>0.02未満</v>
      </c>
      <c r="S36" s="89" t="str">
        <f>'３月'!T35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'４月'!T36</f>
        <v>-</v>
      </c>
      <c r="I37" s="88" t="str">
        <f>'５月'!T36</f>
        <v>-</v>
      </c>
      <c r="J37" s="88" t="str">
        <f>'６月'!T36</f>
        <v>-</v>
      </c>
      <c r="K37" s="88" t="str">
        <f>'７月'!T36</f>
        <v>-</v>
      </c>
      <c r="L37" s="88" t="str">
        <f>'８月'!T36</f>
        <v>0.03未満</v>
      </c>
      <c r="M37" s="88" t="str">
        <f>'９月'!T36</f>
        <v>-</v>
      </c>
      <c r="N37" s="88" t="str">
        <f>'１０月'!T36</f>
        <v>-</v>
      </c>
      <c r="O37" s="88" t="str">
        <f>'１１月'!T36</f>
        <v>0.03未満</v>
      </c>
      <c r="P37" s="88" t="str">
        <f>'１２月'!T36</f>
        <v>-</v>
      </c>
      <c r="Q37" s="88" t="str">
        <f>'１月'!T36</f>
        <v>-</v>
      </c>
      <c r="R37" s="88" t="str">
        <f>'２月'!T36</f>
        <v>0.03未満</v>
      </c>
      <c r="S37" s="89" t="str">
        <f>'３月'!T36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'４月'!T37</f>
        <v>-</v>
      </c>
      <c r="I38" s="88" t="str">
        <f>'５月'!T37</f>
        <v>-</v>
      </c>
      <c r="J38" s="88" t="str">
        <f>'６月'!T37</f>
        <v>-</v>
      </c>
      <c r="K38" s="88" t="str">
        <f>'７月'!T37</f>
        <v>-</v>
      </c>
      <c r="L38" s="88" t="str">
        <f>'８月'!T37</f>
        <v>0.02</v>
      </c>
      <c r="M38" s="88" t="str">
        <f>'９月'!T37</f>
        <v>-</v>
      </c>
      <c r="N38" s="88" t="str">
        <f>'１０月'!T37</f>
        <v>-</v>
      </c>
      <c r="O38" s="88" t="str">
        <f>'１１月'!T37</f>
        <v>0.01未満</v>
      </c>
      <c r="P38" s="88" t="str">
        <f>'１２月'!T37</f>
        <v>-</v>
      </c>
      <c r="Q38" s="88" t="str">
        <f>'１月'!T37</f>
        <v>-</v>
      </c>
      <c r="R38" s="88" t="str">
        <f>'２月'!T37</f>
        <v>0.01未満</v>
      </c>
      <c r="S38" s="89" t="str">
        <f>'３月'!T37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'４月'!T38</f>
        <v>-</v>
      </c>
      <c r="I39" s="88" t="str">
        <f>'５月'!T38</f>
        <v>-</v>
      </c>
      <c r="J39" s="88" t="str">
        <f>'６月'!T38</f>
        <v>-</v>
      </c>
      <c r="K39" s="88" t="str">
        <f>'７月'!T38</f>
        <v>-</v>
      </c>
      <c r="L39" s="88" t="str">
        <f>'８月'!T38</f>
        <v>2.9</v>
      </c>
      <c r="M39" s="88" t="str">
        <f>'９月'!T38</f>
        <v>-</v>
      </c>
      <c r="N39" s="88" t="str">
        <f>'１０月'!T38</f>
        <v>-</v>
      </c>
      <c r="O39" s="88" t="str">
        <f>'１１月'!T38</f>
        <v>3.0</v>
      </c>
      <c r="P39" s="88" t="str">
        <f>'１２月'!T38</f>
        <v>-</v>
      </c>
      <c r="Q39" s="88" t="str">
        <f>'１月'!T38</f>
        <v>-</v>
      </c>
      <c r="R39" s="88" t="str">
        <f>'２月'!T38</f>
        <v>3.2</v>
      </c>
      <c r="S39" s="89" t="str">
        <f>'３月'!T38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'４月'!T39</f>
        <v>-</v>
      </c>
      <c r="I40" s="88" t="str">
        <f>'５月'!T39</f>
        <v>-</v>
      </c>
      <c r="J40" s="88" t="str">
        <f>'６月'!T39</f>
        <v>-</v>
      </c>
      <c r="K40" s="88" t="str">
        <f>'７月'!T39</f>
        <v>-</v>
      </c>
      <c r="L40" s="88" t="str">
        <f>'８月'!T39</f>
        <v>0.005未満</v>
      </c>
      <c r="M40" s="88" t="str">
        <f>'９月'!T39</f>
        <v>-</v>
      </c>
      <c r="N40" s="88" t="str">
        <f>'１０月'!T39</f>
        <v>-</v>
      </c>
      <c r="O40" s="88" t="str">
        <f>'１１月'!T39</f>
        <v>0.005未満</v>
      </c>
      <c r="P40" s="88" t="str">
        <f>'１２月'!T39</f>
        <v>-</v>
      </c>
      <c r="Q40" s="88" t="str">
        <f>'１月'!T39</f>
        <v>-</v>
      </c>
      <c r="R40" s="88" t="str">
        <f>'２月'!T39</f>
        <v>0.005未満</v>
      </c>
      <c r="S40" s="89" t="str">
        <f>'３月'!T39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'４月'!T40</f>
        <v>2.0</v>
      </c>
      <c r="I41" s="88" t="str">
        <f>'５月'!T40</f>
        <v>1.5</v>
      </c>
      <c r="J41" s="88" t="str">
        <f>'６月'!T40</f>
        <v>1.6</v>
      </c>
      <c r="K41" s="88" t="str">
        <f>'７月'!T40</f>
        <v>2.0</v>
      </c>
      <c r="L41" s="88" t="str">
        <f>'８月'!T40</f>
        <v>1.7</v>
      </c>
      <c r="M41" s="88" t="str">
        <f>'９月'!T40</f>
        <v>1.8</v>
      </c>
      <c r="N41" s="88" t="str">
        <f>'１０月'!T40</f>
        <v>1.7</v>
      </c>
      <c r="O41" s="88" t="str">
        <f>'１１月'!T40</f>
        <v>1.7</v>
      </c>
      <c r="P41" s="88" t="str">
        <f>'１２月'!T40</f>
        <v>1.9</v>
      </c>
      <c r="Q41" s="88" t="str">
        <f>'１月'!T40</f>
        <v>1.8</v>
      </c>
      <c r="R41" s="88" t="str">
        <f>'２月'!T40</f>
        <v>1.9</v>
      </c>
      <c r="S41" s="89" t="str">
        <f>'３月'!T40</f>
        <v>1.9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'４月'!T41</f>
        <v>-</v>
      </c>
      <c r="I42" s="88" t="str">
        <f>'５月'!T41</f>
        <v>-</v>
      </c>
      <c r="J42" s="88" t="str">
        <f>'６月'!T41</f>
        <v>-</v>
      </c>
      <c r="K42" s="88" t="str">
        <f>'７月'!T41</f>
        <v>-</v>
      </c>
      <c r="L42" s="88" t="str">
        <f>'８月'!T41</f>
        <v>16</v>
      </c>
      <c r="M42" s="88" t="str">
        <f>'９月'!T41</f>
        <v>-</v>
      </c>
      <c r="N42" s="88" t="str">
        <f>'１０月'!T41</f>
        <v>-</v>
      </c>
      <c r="O42" s="88" t="str">
        <f>'１１月'!T41</f>
        <v>19</v>
      </c>
      <c r="P42" s="88" t="str">
        <f>'１２月'!T41</f>
        <v>-</v>
      </c>
      <c r="Q42" s="88" t="str">
        <f>'１月'!T41</f>
        <v>-</v>
      </c>
      <c r="R42" s="88" t="str">
        <f>'２月'!T41</f>
        <v>15</v>
      </c>
      <c r="S42" s="89" t="str">
        <f>'３月'!T41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'４月'!T42</f>
        <v>-</v>
      </c>
      <c r="I43" s="88" t="str">
        <f>'５月'!T42</f>
        <v>-</v>
      </c>
      <c r="J43" s="88" t="str">
        <f>'６月'!T42</f>
        <v>-</v>
      </c>
      <c r="K43" s="88" t="str">
        <f>'７月'!T42</f>
        <v>-</v>
      </c>
      <c r="L43" s="88" t="str">
        <f>'８月'!T42</f>
        <v>35</v>
      </c>
      <c r="M43" s="88" t="str">
        <f>'９月'!T42</f>
        <v>-</v>
      </c>
      <c r="N43" s="88" t="str">
        <f>'１０月'!T42</f>
        <v>-</v>
      </c>
      <c r="O43" s="88" t="str">
        <f>'１１月'!T42</f>
        <v>34</v>
      </c>
      <c r="P43" s="88" t="str">
        <f>'１２月'!T42</f>
        <v>-</v>
      </c>
      <c r="Q43" s="88" t="str">
        <f>'１月'!T42</f>
        <v>-</v>
      </c>
      <c r="R43" s="88" t="str">
        <f>'２月'!T42</f>
        <v>83</v>
      </c>
      <c r="S43" s="89" t="str">
        <f>'３月'!T42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'４月'!T43</f>
        <v>-</v>
      </c>
      <c r="I44" s="88" t="str">
        <f>'５月'!T43</f>
        <v>-</v>
      </c>
      <c r="J44" s="88" t="str">
        <f>'６月'!T43</f>
        <v>-</v>
      </c>
      <c r="K44" s="88" t="str">
        <f>'７月'!T43</f>
        <v>-</v>
      </c>
      <c r="L44" s="88" t="str">
        <f>'８月'!T43</f>
        <v>0.02未満</v>
      </c>
      <c r="M44" s="88" t="str">
        <f>'９月'!T43</f>
        <v>-</v>
      </c>
      <c r="N44" s="88" t="str">
        <f>'１０月'!T43</f>
        <v>-</v>
      </c>
      <c r="O44" s="88" t="str">
        <f>'１１月'!T43</f>
        <v>0.02未満</v>
      </c>
      <c r="P44" s="88" t="str">
        <f>'１２月'!T43</f>
        <v>-</v>
      </c>
      <c r="Q44" s="88" t="str">
        <f>'１月'!T43</f>
        <v>-</v>
      </c>
      <c r="R44" s="88" t="str">
        <f>'２月'!T43</f>
        <v>0.02未満</v>
      </c>
      <c r="S44" s="89" t="str">
        <f>'３月'!T43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'４月'!T44</f>
        <v>-</v>
      </c>
      <c r="I45" s="88" t="str">
        <f>'５月'!T44</f>
        <v>-</v>
      </c>
      <c r="J45" s="88" t="str">
        <f>'６月'!T44</f>
        <v>-</v>
      </c>
      <c r="K45" s="88" t="str">
        <f>'７月'!T44</f>
        <v>-</v>
      </c>
      <c r="L45" s="88" t="str">
        <f>'８月'!T44</f>
        <v>0.000001未満</v>
      </c>
      <c r="M45" s="88" t="str">
        <f>'９月'!T44</f>
        <v>-</v>
      </c>
      <c r="N45" s="88" t="str">
        <f>'１０月'!T44</f>
        <v>-</v>
      </c>
      <c r="O45" s="88" t="str">
        <f>'１１月'!T44</f>
        <v>0.000001未満</v>
      </c>
      <c r="P45" s="88" t="str">
        <f>'１２月'!T44</f>
        <v>-</v>
      </c>
      <c r="Q45" s="88" t="str">
        <f>'１月'!T44</f>
        <v>-</v>
      </c>
      <c r="R45" s="88" t="str">
        <f>'２月'!T44</f>
        <v>0.000001未満</v>
      </c>
      <c r="S45" s="89" t="str">
        <f>'３月'!T44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'４月'!T45</f>
        <v>-</v>
      </c>
      <c r="I46" s="88" t="str">
        <f>'５月'!T45</f>
        <v>-</v>
      </c>
      <c r="J46" s="88" t="str">
        <f>'６月'!T45</f>
        <v>-</v>
      </c>
      <c r="K46" s="88" t="str">
        <f>'７月'!T45</f>
        <v>-</v>
      </c>
      <c r="L46" s="88" t="str">
        <f>'８月'!T45</f>
        <v>0.000001未満</v>
      </c>
      <c r="M46" s="88" t="str">
        <f>'９月'!T45</f>
        <v>-</v>
      </c>
      <c r="N46" s="88" t="str">
        <f>'１０月'!T45</f>
        <v>-</v>
      </c>
      <c r="O46" s="88" t="str">
        <f>'１１月'!T45</f>
        <v>0.000001未満</v>
      </c>
      <c r="P46" s="88" t="str">
        <f>'１２月'!T45</f>
        <v>-</v>
      </c>
      <c r="Q46" s="88" t="str">
        <f>'１月'!T45</f>
        <v>-</v>
      </c>
      <c r="R46" s="88" t="str">
        <f>'２月'!T45</f>
        <v>0.000001未満</v>
      </c>
      <c r="S46" s="89" t="str">
        <f>'３月'!T45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'４月'!T46</f>
        <v>-</v>
      </c>
      <c r="I47" s="88" t="str">
        <f>'５月'!T46</f>
        <v>-</v>
      </c>
      <c r="J47" s="88" t="str">
        <f>'６月'!T46</f>
        <v>-</v>
      </c>
      <c r="K47" s="88" t="str">
        <f>'７月'!T46</f>
        <v>-</v>
      </c>
      <c r="L47" s="88" t="str">
        <f>'８月'!T46</f>
        <v>0.005未満</v>
      </c>
      <c r="M47" s="88" t="str">
        <f>'９月'!T46</f>
        <v>-</v>
      </c>
      <c r="N47" s="88" t="str">
        <f>'１０月'!T46</f>
        <v>-</v>
      </c>
      <c r="O47" s="88" t="str">
        <f>'１１月'!T46</f>
        <v>0.005未満</v>
      </c>
      <c r="P47" s="88" t="str">
        <f>'１２月'!T46</f>
        <v>-</v>
      </c>
      <c r="Q47" s="88" t="str">
        <f>'１月'!T46</f>
        <v>-</v>
      </c>
      <c r="R47" s="88" t="str">
        <f>'２月'!T46</f>
        <v>0.005未満</v>
      </c>
      <c r="S47" s="89" t="str">
        <f>'３月'!T46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'４月'!T47</f>
        <v>-</v>
      </c>
      <c r="I48" s="88" t="str">
        <f>'５月'!T47</f>
        <v>-</v>
      </c>
      <c r="J48" s="88" t="str">
        <f>'６月'!T47</f>
        <v>-</v>
      </c>
      <c r="K48" s="88" t="str">
        <f>'７月'!T47</f>
        <v>-</v>
      </c>
      <c r="L48" s="88" t="str">
        <f>'８月'!T47</f>
        <v>0.0005未満</v>
      </c>
      <c r="M48" s="88" t="str">
        <f>'９月'!T47</f>
        <v>-</v>
      </c>
      <c r="N48" s="88" t="str">
        <f>'１０月'!T47</f>
        <v>-</v>
      </c>
      <c r="O48" s="88" t="str">
        <f>'１１月'!T47</f>
        <v>0.0005未満</v>
      </c>
      <c r="P48" s="88" t="str">
        <f>'１２月'!T47</f>
        <v>-</v>
      </c>
      <c r="Q48" s="88" t="str">
        <f>'１月'!T47</f>
        <v>-</v>
      </c>
      <c r="R48" s="88" t="str">
        <f>'２月'!T47</f>
        <v>0.0005未満</v>
      </c>
      <c r="S48" s="89" t="str">
        <f>'３月'!T47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'４月'!T48</f>
        <v>0.3未満</v>
      </c>
      <c r="I49" s="88" t="str">
        <f>'５月'!T48</f>
        <v>0.3未満</v>
      </c>
      <c r="J49" s="88" t="str">
        <f>'６月'!T48</f>
        <v>0.3未満</v>
      </c>
      <c r="K49" s="88" t="str">
        <f>'７月'!T48</f>
        <v>0.3未満</v>
      </c>
      <c r="L49" s="88" t="str">
        <f>'８月'!T48</f>
        <v>0.3未満</v>
      </c>
      <c r="M49" s="88" t="str">
        <f>'９月'!T48</f>
        <v>0.3未満</v>
      </c>
      <c r="N49" s="88" t="str">
        <f>'１０月'!T48</f>
        <v>0.3未満</v>
      </c>
      <c r="O49" s="88" t="str">
        <f>'１１月'!T48</f>
        <v>0.3未満</v>
      </c>
      <c r="P49" s="88" t="str">
        <f>'１２月'!T48</f>
        <v>0.3未満</v>
      </c>
      <c r="Q49" s="88" t="str">
        <f>'１月'!T48</f>
        <v>0.3未満</v>
      </c>
      <c r="R49" s="88" t="str">
        <f>'２月'!T48</f>
        <v>0.3未満</v>
      </c>
      <c r="S49" s="89" t="str">
        <f>'３月'!T48</f>
        <v>0.3未満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'４月'!T49</f>
        <v>6.5</v>
      </c>
      <c r="I50" s="88" t="str">
        <f>'５月'!T49</f>
        <v>6.5</v>
      </c>
      <c r="J50" s="88" t="str">
        <f>'６月'!T49</f>
        <v>6.5</v>
      </c>
      <c r="K50" s="88" t="str">
        <f>'７月'!T49</f>
        <v>6.4</v>
      </c>
      <c r="L50" s="88" t="str">
        <f>'８月'!T49</f>
        <v>6.6</v>
      </c>
      <c r="M50" s="88" t="str">
        <f>'９月'!T49</f>
        <v>6.5</v>
      </c>
      <c r="N50" s="88" t="str">
        <f>'１０月'!T49</f>
        <v>6.5</v>
      </c>
      <c r="O50" s="88" t="str">
        <f>'１１月'!T49</f>
        <v>6.4</v>
      </c>
      <c r="P50" s="88" t="str">
        <f>'１２月'!T49</f>
        <v>6.5</v>
      </c>
      <c r="Q50" s="88" t="str">
        <f>'１月'!T49</f>
        <v>6.5</v>
      </c>
      <c r="R50" s="88" t="str">
        <f>'２月'!T49</f>
        <v>6.4</v>
      </c>
      <c r="S50" s="89" t="str">
        <f>'３月'!T49</f>
        <v>6.5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'４月'!T50</f>
        <v>異常なし</v>
      </c>
      <c r="I51" s="88" t="str">
        <f>'５月'!T50</f>
        <v>異常なし</v>
      </c>
      <c r="J51" s="88" t="str">
        <f>'６月'!T50</f>
        <v>異常なし</v>
      </c>
      <c r="K51" s="88" t="str">
        <f>'７月'!T50</f>
        <v>異常なし</v>
      </c>
      <c r="L51" s="88" t="str">
        <f>'８月'!T50</f>
        <v>異常なし</v>
      </c>
      <c r="M51" s="88" t="str">
        <f>'９月'!T50</f>
        <v>異常なし</v>
      </c>
      <c r="N51" s="88" t="str">
        <f>'１０月'!T50</f>
        <v>異常なし</v>
      </c>
      <c r="O51" s="88" t="str">
        <f>'１１月'!T50</f>
        <v>異常なし</v>
      </c>
      <c r="P51" s="88" t="str">
        <f>'１２月'!T50</f>
        <v>異常なし</v>
      </c>
      <c r="Q51" s="88" t="str">
        <f>'１月'!T50</f>
        <v>異常なし</v>
      </c>
      <c r="R51" s="88" t="str">
        <f>'２月'!T50</f>
        <v>異常なし</v>
      </c>
      <c r="S51" s="89" t="str">
        <f>'３月'!T50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'４月'!T51</f>
        <v>異常なし</v>
      </c>
      <c r="I52" s="88" t="str">
        <f>'５月'!T51</f>
        <v>異常なし</v>
      </c>
      <c r="J52" s="88" t="str">
        <f>'６月'!T51</f>
        <v>異常なし</v>
      </c>
      <c r="K52" s="88" t="str">
        <f>'７月'!T51</f>
        <v>異常なし</v>
      </c>
      <c r="L52" s="88" t="str">
        <f>'８月'!T51</f>
        <v>異常なし</v>
      </c>
      <c r="M52" s="88" t="str">
        <f>'９月'!T51</f>
        <v>異常なし</v>
      </c>
      <c r="N52" s="88" t="str">
        <f>'１０月'!T51</f>
        <v>異常なし</v>
      </c>
      <c r="O52" s="88" t="str">
        <f>'１１月'!T51</f>
        <v>異常なし</v>
      </c>
      <c r="P52" s="88" t="str">
        <f>'１２月'!T51</f>
        <v>異常なし</v>
      </c>
      <c r="Q52" s="88" t="str">
        <f>'１月'!T51</f>
        <v>異常なし</v>
      </c>
      <c r="R52" s="88" t="str">
        <f>'２月'!T51</f>
        <v>異常なし</v>
      </c>
      <c r="S52" s="89" t="str">
        <f>'３月'!T51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'４月'!T52</f>
        <v>１未満</v>
      </c>
      <c r="I53" s="88" t="str">
        <f>'５月'!T52</f>
        <v>1未満</v>
      </c>
      <c r="J53" s="88" t="str">
        <f>'６月'!T52</f>
        <v>１未満</v>
      </c>
      <c r="K53" s="88" t="str">
        <f>'７月'!T52</f>
        <v>１未満</v>
      </c>
      <c r="L53" s="88" t="str">
        <f>'８月'!T52</f>
        <v>1未満</v>
      </c>
      <c r="M53" s="88" t="str">
        <f>'９月'!T52</f>
        <v>１未満</v>
      </c>
      <c r="N53" s="88" t="str">
        <f>'１０月'!T52</f>
        <v>１未満</v>
      </c>
      <c r="O53" s="88" t="str">
        <f>'１１月'!T52</f>
        <v>1未満</v>
      </c>
      <c r="P53" s="88" t="str">
        <f>'１２月'!T52</f>
        <v>１未満</v>
      </c>
      <c r="Q53" s="88" t="str">
        <f>'１月'!T52</f>
        <v>１未満</v>
      </c>
      <c r="R53" s="88" t="str">
        <f>'２月'!T52</f>
        <v>1未満</v>
      </c>
      <c r="S53" s="89" t="str">
        <f>'３月'!T52</f>
        <v>１未満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'４月'!T53</f>
        <v>0.1未満</v>
      </c>
      <c r="I54" s="88" t="str">
        <f>'５月'!T53</f>
        <v>0.1未満</v>
      </c>
      <c r="J54" s="88" t="str">
        <f>'６月'!T53</f>
        <v>0.1未満</v>
      </c>
      <c r="K54" s="88" t="str">
        <f>'７月'!T53</f>
        <v>0.1未満</v>
      </c>
      <c r="L54" s="88" t="str">
        <f>'８月'!T53</f>
        <v>0.1未満</v>
      </c>
      <c r="M54" s="88" t="str">
        <f>'９月'!T53</f>
        <v>0.1未満</v>
      </c>
      <c r="N54" s="88" t="str">
        <f>'１０月'!T53</f>
        <v>0.1未満</v>
      </c>
      <c r="O54" s="88" t="str">
        <f>'１１月'!T53</f>
        <v>0.1未満</v>
      </c>
      <c r="P54" s="88" t="str">
        <f>'１２月'!T53</f>
        <v>0.1未満</v>
      </c>
      <c r="Q54" s="88" t="str">
        <f>'１月'!T53</f>
        <v>0.1未満</v>
      </c>
      <c r="R54" s="88" t="str">
        <f>'２月'!T53</f>
        <v>0.1未満</v>
      </c>
      <c r="S54" s="89" t="str">
        <f>'３月'!T53</f>
        <v>0.1未満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'４月'!T54</f>
        <v>適合</v>
      </c>
      <c r="I55" s="88" t="str">
        <f>'５月'!T54</f>
        <v>適合</v>
      </c>
      <c r="J55" s="88" t="str">
        <f>'６月'!T54</f>
        <v>適合</v>
      </c>
      <c r="K55" s="88" t="str">
        <f>'７月'!T54</f>
        <v>適合</v>
      </c>
      <c r="L55" s="88" t="str">
        <f>'８月'!T54</f>
        <v>適合</v>
      </c>
      <c r="M55" s="88" t="str">
        <f>'９月'!T54</f>
        <v>適合</v>
      </c>
      <c r="N55" s="88" t="str">
        <f>'１０月'!T54</f>
        <v>適合</v>
      </c>
      <c r="O55" s="88" t="str">
        <f>'１１月'!T54</f>
        <v>適合</v>
      </c>
      <c r="P55" s="88" t="str">
        <f>'１２月'!T54</f>
        <v>適合</v>
      </c>
      <c r="Q55" s="88" t="str">
        <f>'１月'!T54</f>
        <v>適合</v>
      </c>
      <c r="R55" s="88" t="str">
        <f>'２月'!T54</f>
        <v>適合</v>
      </c>
      <c r="S55" s="89" t="str">
        <f>'３月'!T54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'４月'!T57</f>
        <v>-</v>
      </c>
      <c r="I58" s="88" t="str">
        <f>'５月'!T57</f>
        <v>-</v>
      </c>
      <c r="J58" s="88" t="str">
        <f>'６月'!T57</f>
        <v>-</v>
      </c>
      <c r="K58" s="88" t="str">
        <f>'７月'!T57</f>
        <v>-</v>
      </c>
      <c r="L58" s="88" t="str">
        <f>'８月'!T57</f>
        <v>-</v>
      </c>
      <c r="M58" s="88" t="str">
        <f>'９月'!T57</f>
        <v>-</v>
      </c>
      <c r="N58" s="88" t="str">
        <f>'１０月'!T57</f>
        <v>-</v>
      </c>
      <c r="O58" s="88" t="str">
        <f>'１１月'!T57</f>
        <v>-</v>
      </c>
      <c r="P58" s="88" t="str">
        <f>'１２月'!T57</f>
        <v>-</v>
      </c>
      <c r="Q58" s="88" t="str">
        <f>'１月'!T57</f>
        <v>-</v>
      </c>
      <c r="R58" s="88" t="str">
        <f>'２月'!T57</f>
        <v>-</v>
      </c>
      <c r="S58" s="89" t="str">
        <f>'３月'!T57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'４月'!T58</f>
        <v>-</v>
      </c>
      <c r="I59" s="88" t="str">
        <f>'５月'!T58</f>
        <v>-</v>
      </c>
      <c r="J59" s="88" t="str">
        <f>'６月'!T58</f>
        <v>-</v>
      </c>
      <c r="K59" s="88" t="str">
        <f>'７月'!T58</f>
        <v>-</v>
      </c>
      <c r="L59" s="88" t="str">
        <f>'８月'!T58</f>
        <v>-</v>
      </c>
      <c r="M59" s="88" t="str">
        <f>'９月'!T58</f>
        <v>-</v>
      </c>
      <c r="N59" s="88" t="str">
        <f>'１０月'!T58</f>
        <v>-</v>
      </c>
      <c r="O59" s="88" t="str">
        <f>'１１月'!T58</f>
        <v>-</v>
      </c>
      <c r="P59" s="88" t="str">
        <f>'１２月'!T58</f>
        <v>-</v>
      </c>
      <c r="Q59" s="88" t="str">
        <f>'１月'!T58</f>
        <v>-</v>
      </c>
      <c r="R59" s="88" t="str">
        <f>'２月'!T58</f>
        <v>-</v>
      </c>
      <c r="S59" s="89" t="str">
        <f>'３月'!T58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'４月'!T59</f>
        <v>-</v>
      </c>
      <c r="I60" s="88" t="str">
        <f>'５月'!T59</f>
        <v>-</v>
      </c>
      <c r="J60" s="88" t="str">
        <f>'６月'!T59</f>
        <v>-</v>
      </c>
      <c r="K60" s="88" t="str">
        <f>'７月'!T59</f>
        <v>-</v>
      </c>
      <c r="L60" s="88" t="str">
        <f>'８月'!T59</f>
        <v>-</v>
      </c>
      <c r="M60" s="88" t="str">
        <f>'９月'!T59</f>
        <v>-</v>
      </c>
      <c r="N60" s="88" t="str">
        <f>'１０月'!T59</f>
        <v>-</v>
      </c>
      <c r="O60" s="88" t="str">
        <f>'１１月'!T59</f>
        <v>-</v>
      </c>
      <c r="P60" s="88" t="str">
        <f>'１２月'!T59</f>
        <v>-</v>
      </c>
      <c r="Q60" s="88" t="str">
        <f>'１月'!T59</f>
        <v>-</v>
      </c>
      <c r="R60" s="88" t="str">
        <f>'２月'!T59</f>
        <v>-</v>
      </c>
      <c r="S60" s="89" t="str">
        <f>'３月'!T59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'４月'!T60</f>
        <v>-</v>
      </c>
      <c r="I61" s="88" t="str">
        <f>'５月'!T60</f>
        <v>-</v>
      </c>
      <c r="J61" s="88" t="str">
        <f>'６月'!T60</f>
        <v>-</v>
      </c>
      <c r="K61" s="88" t="str">
        <f>'７月'!T60</f>
        <v>-</v>
      </c>
      <c r="L61" s="88" t="str">
        <f>'８月'!T60</f>
        <v>-</v>
      </c>
      <c r="M61" s="88" t="str">
        <f>'９月'!T60</f>
        <v>-</v>
      </c>
      <c r="N61" s="88" t="str">
        <f>'１０月'!T60</f>
        <v>-</v>
      </c>
      <c r="O61" s="88" t="str">
        <f>'１１月'!T60</f>
        <v>-</v>
      </c>
      <c r="P61" s="88" t="str">
        <f>'１２月'!T60</f>
        <v>-</v>
      </c>
      <c r="Q61" s="88" t="str">
        <f>'１月'!T60</f>
        <v>-</v>
      </c>
      <c r="R61" s="88" t="str">
        <f>'２月'!T60</f>
        <v>-</v>
      </c>
      <c r="S61" s="89" t="str">
        <f>'３月'!T60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'４月'!T63</f>
        <v>0.40</v>
      </c>
      <c r="I64" s="88" t="str">
        <f>'５月'!T63</f>
        <v>-</v>
      </c>
      <c r="J64" s="88" t="str">
        <f>'６月'!T63</f>
        <v>0.40</v>
      </c>
      <c r="K64" s="88" t="str">
        <f>'７月'!T63</f>
        <v>0.20</v>
      </c>
      <c r="L64" s="88" t="str">
        <f>'８月'!T63</f>
        <v>-</v>
      </c>
      <c r="M64" s="88" t="str">
        <f>'９月'!T63</f>
        <v>0.40</v>
      </c>
      <c r="N64" s="88" t="str">
        <f>'１０月'!T63</f>
        <v>0.30</v>
      </c>
      <c r="O64" s="88" t="str">
        <f>'１１月'!T63</f>
        <v>0.20</v>
      </c>
      <c r="P64" s="88" t="str">
        <f>'１２月'!T63</f>
        <v>0.20</v>
      </c>
      <c r="Q64" s="88" t="str">
        <f>'１月'!T63</f>
        <v>0.20</v>
      </c>
      <c r="R64" s="88" t="str">
        <f>'２月'!T63</f>
        <v>0.30</v>
      </c>
      <c r="S64" s="89" t="str">
        <f>'３月'!T63</f>
        <v>0.20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'４月'!T64</f>
        <v>15.5</v>
      </c>
      <c r="I65" s="88" t="str">
        <f>'５月'!T64</f>
        <v>-</v>
      </c>
      <c r="J65" s="88" t="str">
        <f>'６月'!T64</f>
        <v>18.5</v>
      </c>
      <c r="K65" s="88" t="str">
        <f>'７月'!T64</f>
        <v>25.0</v>
      </c>
      <c r="L65" s="88" t="str">
        <f>'８月'!T64</f>
        <v>-</v>
      </c>
      <c r="M65" s="88" t="str">
        <f>'９月'!T64</f>
        <v>18.6</v>
      </c>
      <c r="N65" s="88" t="str">
        <f>'１０月'!T64</f>
        <v>13.0</v>
      </c>
      <c r="O65" s="88" t="str">
        <f>'１１月'!T64</f>
        <v>4.0</v>
      </c>
      <c r="P65" s="88" t="str">
        <f>'１２月'!T64</f>
        <v>-0.5</v>
      </c>
      <c r="Q65" s="88" t="str">
        <f>'１月'!T64</f>
        <v>2.0</v>
      </c>
      <c r="R65" s="88" t="str">
        <f>'２月'!T64</f>
        <v>2.3</v>
      </c>
      <c r="S65" s="89" t="str">
        <f>'３月'!T64</f>
        <v>3.0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'４月'!T65</f>
        <v>8.8</v>
      </c>
      <c r="I66" s="88" t="str">
        <f>'５月'!T65</f>
        <v>-</v>
      </c>
      <c r="J66" s="88" t="str">
        <f>'６月'!T65</f>
        <v>15.0</v>
      </c>
      <c r="K66" s="88" t="str">
        <f>'７月'!T65</f>
        <v>17.0</v>
      </c>
      <c r="L66" s="88" t="str">
        <f>'８月'!T65</f>
        <v>-</v>
      </c>
      <c r="M66" s="88" t="str">
        <f>'９月'!T65</f>
        <v>16.6</v>
      </c>
      <c r="N66" s="88" t="str">
        <f>'１０月'!T65</f>
        <v>14.6</v>
      </c>
      <c r="O66" s="88" t="str">
        <f>'１１月'!T65</f>
        <v>9.5</v>
      </c>
      <c r="P66" s="88" t="str">
        <f>'１２月'!T65</f>
        <v>5.4</v>
      </c>
      <c r="Q66" s="88" t="str">
        <f>'１月'!T65</f>
        <v>3.0</v>
      </c>
      <c r="R66" s="88" t="str">
        <f>'２月'!T65</f>
        <v>3.2</v>
      </c>
      <c r="S66" s="89" t="str">
        <f>'３月'!T65</f>
        <v>6.5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'４月'!T68</f>
        <v>-</v>
      </c>
      <c r="I69" s="88" t="str">
        <f>'５月'!T68</f>
        <v>0.3</v>
      </c>
      <c r="J69" s="88" t="str">
        <f>'６月'!T68</f>
        <v>-</v>
      </c>
      <c r="K69" s="88" t="str">
        <f>'７月'!T68</f>
        <v>-</v>
      </c>
      <c r="L69" s="88" t="str">
        <f>'８月'!T68</f>
        <v>0.2</v>
      </c>
      <c r="M69" s="88" t="str">
        <f>'９月'!T68</f>
        <v>-</v>
      </c>
      <c r="N69" s="88" t="str">
        <f>'１０月'!T68</f>
        <v>-</v>
      </c>
      <c r="O69" s="88" t="str">
        <f>'１１月'!T68</f>
        <v>0.2</v>
      </c>
      <c r="P69" s="88" t="str">
        <f>'１２月'!T68</f>
        <v>-</v>
      </c>
      <c r="Q69" s="88" t="str">
        <f>'１月'!T68</f>
        <v>-</v>
      </c>
      <c r="R69" s="88" t="str">
        <f>'２月'!T68</f>
        <v>0.3</v>
      </c>
      <c r="S69" s="89" t="str">
        <f>'３月'!T68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'４月'!T69</f>
        <v>-</v>
      </c>
      <c r="I70" s="88" t="str">
        <f>'５月'!T69</f>
        <v>23.0</v>
      </c>
      <c r="J70" s="88" t="str">
        <f>'６月'!T69</f>
        <v>-</v>
      </c>
      <c r="K70" s="88" t="str">
        <f>'７月'!T69</f>
        <v>-</v>
      </c>
      <c r="L70" s="88" t="str">
        <f>'８月'!T69</f>
        <v>26.0</v>
      </c>
      <c r="M70" s="88" t="str">
        <f>'９月'!T69</f>
        <v>-</v>
      </c>
      <c r="N70" s="88" t="str">
        <f>'１０月'!T69</f>
        <v>12.9</v>
      </c>
      <c r="O70" s="88" t="str">
        <f>'１１月'!T69</f>
        <v>4.0</v>
      </c>
      <c r="P70" s="88" t="str">
        <f>'１２月'!T69</f>
        <v>-</v>
      </c>
      <c r="Q70" s="88" t="str">
        <f>'１月'!T69</f>
        <v>-</v>
      </c>
      <c r="R70" s="88" t="str">
        <f>'２月'!T69</f>
        <v>2.3</v>
      </c>
      <c r="S70" s="89" t="str">
        <f>'３月'!T69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'４月'!T70</f>
        <v>-</v>
      </c>
      <c r="I71" s="88" t="str">
        <f>'５月'!T70</f>
        <v>12.2</v>
      </c>
      <c r="J71" s="88" t="str">
        <f>'６月'!T70</f>
        <v>-</v>
      </c>
      <c r="K71" s="88" t="str">
        <f>'７月'!T70</f>
        <v>-</v>
      </c>
      <c r="L71" s="88" t="str">
        <f>'８月'!T70</f>
        <v>19.2</v>
      </c>
      <c r="M71" s="88" t="str">
        <f>'９月'!T70</f>
        <v>-</v>
      </c>
      <c r="N71" s="88" t="str">
        <f>'１０月'!T70</f>
        <v>11.0</v>
      </c>
      <c r="O71" s="88" t="str">
        <f>'１１月'!T70</f>
        <v>9.5</v>
      </c>
      <c r="P71" s="88" t="str">
        <f>'１２月'!T70</f>
        <v>-</v>
      </c>
      <c r="Q71" s="88" t="str">
        <f>'１月'!T70</f>
        <v>-</v>
      </c>
      <c r="R71" s="88" t="str">
        <f>'２月'!T70</f>
        <v>3.2</v>
      </c>
      <c r="S71" s="89" t="str">
        <f>'３月'!T70</f>
        <v>-</v>
      </c>
    </row>
    <row r="72" spans="1:19">
      <c r="A72" s="60" t="s">
        <v>197</v>
      </c>
      <c r="B72" s="60" t="s">
        <v>210</v>
      </c>
    </row>
    <row r="74" spans="1:19" s="34" customFormat="1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 s="34" customFormat="1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'４月'!U4</f>
        <v>-</v>
      </c>
      <c r="I76" s="88" t="str">
        <f>'５月'!U4</f>
        <v>-</v>
      </c>
      <c r="J76" s="88" t="str">
        <f>'６月'!U4</f>
        <v>-</v>
      </c>
      <c r="K76" s="88" t="str">
        <f>'７月'!U4</f>
        <v>-</v>
      </c>
      <c r="L76" s="88" t="str">
        <f>'８月'!U4</f>
        <v>-</v>
      </c>
      <c r="M76" s="88" t="str">
        <f>'９月'!U4</f>
        <v>-</v>
      </c>
      <c r="N76" s="88" t="str">
        <f>'１０月'!U4</f>
        <v>0</v>
      </c>
      <c r="O76" s="88" t="str">
        <f>'１１月'!U4</f>
        <v>-</v>
      </c>
      <c r="P76" s="88" t="str">
        <f>'１２月'!U4</f>
        <v>-</v>
      </c>
      <c r="Q76" s="88" t="str">
        <f>'１月'!U4</f>
        <v>-</v>
      </c>
      <c r="R76" s="88" t="str">
        <f>'２月'!U4</f>
        <v>-</v>
      </c>
      <c r="S76" s="89" t="str">
        <f>'３月'!U4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'４月'!U5</f>
        <v>-</v>
      </c>
      <c r="I77" s="88" t="str">
        <f>'５月'!U5</f>
        <v>-</v>
      </c>
      <c r="J77" s="88" t="str">
        <f>'６月'!U5</f>
        <v>-</v>
      </c>
      <c r="K77" s="88" t="str">
        <f>'７月'!U5</f>
        <v>-</v>
      </c>
      <c r="L77" s="88" t="str">
        <f>'８月'!U5</f>
        <v>-</v>
      </c>
      <c r="M77" s="88" t="str">
        <f>'９月'!U5</f>
        <v>-</v>
      </c>
      <c r="N77" s="88" t="str">
        <f>'１０月'!U5</f>
        <v>検出しない</v>
      </c>
      <c r="O77" s="88" t="str">
        <f>'１１月'!U5</f>
        <v>-</v>
      </c>
      <c r="P77" s="88" t="str">
        <f>'１２月'!U5</f>
        <v>-</v>
      </c>
      <c r="Q77" s="88" t="str">
        <f>'１月'!U5</f>
        <v>-</v>
      </c>
      <c r="R77" s="88" t="str">
        <f>'２月'!U5</f>
        <v>-</v>
      </c>
      <c r="S77" s="89" t="str">
        <f>'３月'!U5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'４月'!U6</f>
        <v>-</v>
      </c>
      <c r="I78" s="88" t="str">
        <f>'５月'!U6</f>
        <v>-</v>
      </c>
      <c r="J78" s="88" t="str">
        <f>'６月'!U6</f>
        <v>-</v>
      </c>
      <c r="K78" s="88" t="str">
        <f>'７月'!U6</f>
        <v>-</v>
      </c>
      <c r="L78" s="88" t="str">
        <f>'８月'!U6</f>
        <v>-</v>
      </c>
      <c r="M78" s="88" t="str">
        <f>'９月'!U6</f>
        <v>-</v>
      </c>
      <c r="N78" s="88" t="str">
        <f>'１０月'!U6</f>
        <v>0.0003未満</v>
      </c>
      <c r="O78" s="88" t="str">
        <f>'１１月'!U6</f>
        <v>-</v>
      </c>
      <c r="P78" s="88" t="str">
        <f>'１２月'!U6</f>
        <v>-</v>
      </c>
      <c r="Q78" s="88" t="str">
        <f>'１月'!U6</f>
        <v>-</v>
      </c>
      <c r="R78" s="88" t="str">
        <f>'２月'!U6</f>
        <v>-</v>
      </c>
      <c r="S78" s="89" t="str">
        <f>'３月'!U6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'４月'!U7</f>
        <v>-</v>
      </c>
      <c r="I79" s="88" t="str">
        <f>'５月'!U7</f>
        <v>-</v>
      </c>
      <c r="J79" s="88" t="str">
        <f>'６月'!U7</f>
        <v>-</v>
      </c>
      <c r="K79" s="88" t="str">
        <f>'７月'!U7</f>
        <v>-</v>
      </c>
      <c r="L79" s="88" t="str">
        <f>'８月'!U7</f>
        <v>-</v>
      </c>
      <c r="M79" s="88" t="str">
        <f>'９月'!U7</f>
        <v>-</v>
      </c>
      <c r="N79" s="88" t="str">
        <f>'１０月'!U7</f>
        <v>0.00005未満</v>
      </c>
      <c r="O79" s="88" t="str">
        <f>'１１月'!U7</f>
        <v>-</v>
      </c>
      <c r="P79" s="88" t="str">
        <f>'１２月'!U7</f>
        <v>-</v>
      </c>
      <c r="Q79" s="88" t="str">
        <f>'１月'!U7</f>
        <v>-</v>
      </c>
      <c r="R79" s="88" t="str">
        <f>'２月'!U7</f>
        <v>-</v>
      </c>
      <c r="S79" s="89" t="str">
        <f>'３月'!U7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'４月'!U8</f>
        <v>-</v>
      </c>
      <c r="I80" s="88" t="str">
        <f>'５月'!U8</f>
        <v>-</v>
      </c>
      <c r="J80" s="88" t="str">
        <f>'６月'!U8</f>
        <v>-</v>
      </c>
      <c r="K80" s="88" t="str">
        <f>'７月'!U8</f>
        <v>-</v>
      </c>
      <c r="L80" s="88" t="str">
        <f>'８月'!U8</f>
        <v>-</v>
      </c>
      <c r="M80" s="88" t="str">
        <f>'９月'!U8</f>
        <v>-</v>
      </c>
      <c r="N80" s="88" t="str">
        <f>'１０月'!U8</f>
        <v>0.001未満</v>
      </c>
      <c r="O80" s="88" t="str">
        <f>'１１月'!U8</f>
        <v>-</v>
      </c>
      <c r="P80" s="88" t="str">
        <f>'１２月'!U8</f>
        <v>-</v>
      </c>
      <c r="Q80" s="88" t="str">
        <f>'１月'!U8</f>
        <v>-</v>
      </c>
      <c r="R80" s="88" t="str">
        <f>'２月'!U8</f>
        <v>-</v>
      </c>
      <c r="S80" s="89" t="str">
        <f>'３月'!U8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'４月'!U9</f>
        <v>-</v>
      </c>
      <c r="I81" s="88" t="str">
        <f>'５月'!U9</f>
        <v>-</v>
      </c>
      <c r="J81" s="88" t="str">
        <f>'６月'!U9</f>
        <v>-</v>
      </c>
      <c r="K81" s="88" t="str">
        <f>'７月'!U9</f>
        <v>-</v>
      </c>
      <c r="L81" s="88" t="str">
        <f>'８月'!U9</f>
        <v>-</v>
      </c>
      <c r="M81" s="88" t="str">
        <f>'９月'!U9</f>
        <v>-</v>
      </c>
      <c r="N81" s="88" t="str">
        <f>'１０月'!U9</f>
        <v>0.0011</v>
      </c>
      <c r="O81" s="88" t="str">
        <f>'１１月'!U9</f>
        <v>-</v>
      </c>
      <c r="P81" s="88" t="str">
        <f>'１２月'!U9</f>
        <v>-</v>
      </c>
      <c r="Q81" s="88" t="str">
        <f>'１月'!U9</f>
        <v>-</v>
      </c>
      <c r="R81" s="88" t="str">
        <f>'２月'!U9</f>
        <v>-</v>
      </c>
      <c r="S81" s="89" t="str">
        <f>'３月'!U9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'４月'!U10</f>
        <v>-</v>
      </c>
      <c r="I82" s="88" t="str">
        <f>'５月'!U10</f>
        <v>-</v>
      </c>
      <c r="J82" s="88" t="str">
        <f>'６月'!U10</f>
        <v>-</v>
      </c>
      <c r="K82" s="88" t="str">
        <f>'７月'!U10</f>
        <v>-</v>
      </c>
      <c r="L82" s="88" t="str">
        <f>'８月'!U10</f>
        <v>-</v>
      </c>
      <c r="M82" s="88" t="str">
        <f>'９月'!U10</f>
        <v>-</v>
      </c>
      <c r="N82" s="88" t="str">
        <f>'１０月'!U10</f>
        <v>0.001未満</v>
      </c>
      <c r="O82" s="88" t="str">
        <f>'１１月'!U10</f>
        <v>-</v>
      </c>
      <c r="P82" s="88" t="str">
        <f>'１２月'!U10</f>
        <v>-</v>
      </c>
      <c r="Q82" s="88" t="str">
        <f>'１月'!U10</f>
        <v>-</v>
      </c>
      <c r="R82" s="88" t="str">
        <f>'２月'!U10</f>
        <v>-</v>
      </c>
      <c r="S82" s="89" t="str">
        <f>'３月'!U10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'４月'!U11</f>
        <v>-</v>
      </c>
      <c r="I83" s="88" t="str">
        <f>'５月'!U11</f>
        <v>-</v>
      </c>
      <c r="J83" s="88" t="str">
        <f>'６月'!U11</f>
        <v>-</v>
      </c>
      <c r="K83" s="88" t="str">
        <f>'７月'!U11</f>
        <v>-</v>
      </c>
      <c r="L83" s="88" t="str">
        <f>'８月'!U11</f>
        <v>-</v>
      </c>
      <c r="M83" s="88" t="str">
        <f>'９月'!U11</f>
        <v>-</v>
      </c>
      <c r="N83" s="88" t="str">
        <f>'１０月'!U11</f>
        <v>0.005未満</v>
      </c>
      <c r="O83" s="88" t="str">
        <f>'１１月'!U11</f>
        <v>-</v>
      </c>
      <c r="P83" s="88" t="str">
        <f>'１２月'!U11</f>
        <v>-</v>
      </c>
      <c r="Q83" s="88" t="str">
        <f>'１月'!U11</f>
        <v>-</v>
      </c>
      <c r="R83" s="88" t="str">
        <f>'２月'!U11</f>
        <v>-</v>
      </c>
      <c r="S83" s="89" t="str">
        <f>'３月'!U11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'４月'!U12</f>
        <v>-</v>
      </c>
      <c r="I84" s="88" t="str">
        <f>'５月'!U12</f>
        <v>-</v>
      </c>
      <c r="J84" s="88" t="str">
        <f>'６月'!U12</f>
        <v>-</v>
      </c>
      <c r="K84" s="88" t="str">
        <f>'７月'!U12</f>
        <v>-</v>
      </c>
      <c r="L84" s="88" t="str">
        <f>'８月'!U12</f>
        <v>-</v>
      </c>
      <c r="M84" s="88" t="str">
        <f>'９月'!U12</f>
        <v>-</v>
      </c>
      <c r="N84" s="88" t="str">
        <f>'１０月'!U12</f>
        <v>0.001未満</v>
      </c>
      <c r="O84" s="88" t="str">
        <f>'１１月'!U12</f>
        <v>-</v>
      </c>
      <c r="P84" s="88" t="str">
        <f>'１２月'!U12</f>
        <v>-</v>
      </c>
      <c r="Q84" s="88" t="str">
        <f>'１月'!U12</f>
        <v>-</v>
      </c>
      <c r="R84" s="88" t="str">
        <f>'２月'!U12</f>
        <v>-</v>
      </c>
      <c r="S84" s="89" t="str">
        <f>'３月'!U12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'４月'!U13</f>
        <v>-</v>
      </c>
      <c r="I85" s="88" t="str">
        <f>'５月'!U13</f>
        <v>-</v>
      </c>
      <c r="J85" s="88" t="str">
        <f>'６月'!U13</f>
        <v>-</v>
      </c>
      <c r="K85" s="88" t="str">
        <f>'７月'!U13</f>
        <v>-</v>
      </c>
      <c r="L85" s="88" t="str">
        <f>'８月'!U13</f>
        <v>-</v>
      </c>
      <c r="M85" s="88" t="str">
        <f>'９月'!U13</f>
        <v>-</v>
      </c>
      <c r="N85" s="88" t="str">
        <f>'１０月'!U13</f>
        <v>0.60</v>
      </c>
      <c r="O85" s="88" t="str">
        <f>'１１月'!U13</f>
        <v>-</v>
      </c>
      <c r="P85" s="88" t="str">
        <f>'１２月'!U13</f>
        <v>-</v>
      </c>
      <c r="Q85" s="88" t="str">
        <f>'１月'!U13</f>
        <v>-</v>
      </c>
      <c r="R85" s="88" t="str">
        <f>'２月'!U13</f>
        <v>-</v>
      </c>
      <c r="S85" s="89" t="str">
        <f>'３月'!U13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'４月'!U14</f>
        <v>-</v>
      </c>
      <c r="I86" s="88" t="str">
        <f>'５月'!U14</f>
        <v>-</v>
      </c>
      <c r="J86" s="88" t="str">
        <f>'６月'!U14</f>
        <v>-</v>
      </c>
      <c r="K86" s="88" t="str">
        <f>'７月'!U14</f>
        <v>-</v>
      </c>
      <c r="L86" s="88" t="str">
        <f>'８月'!U14</f>
        <v>-</v>
      </c>
      <c r="M86" s="88" t="str">
        <f>'９月'!U14</f>
        <v>-</v>
      </c>
      <c r="N86" s="88" t="str">
        <f>'１０月'!U14</f>
        <v>0.08未満</v>
      </c>
      <c r="O86" s="88" t="str">
        <f>'１１月'!U14</f>
        <v>-</v>
      </c>
      <c r="P86" s="88" t="str">
        <f>'１２月'!U14</f>
        <v>-</v>
      </c>
      <c r="Q86" s="88" t="str">
        <f>'１月'!U14</f>
        <v>-</v>
      </c>
      <c r="R86" s="88" t="str">
        <f>'２月'!U14</f>
        <v>-</v>
      </c>
      <c r="S86" s="89" t="str">
        <f>'３月'!U14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'４月'!U15</f>
        <v>-</v>
      </c>
      <c r="I87" s="88" t="str">
        <f>'５月'!U15</f>
        <v>-</v>
      </c>
      <c r="J87" s="88" t="str">
        <f>'６月'!U15</f>
        <v>-</v>
      </c>
      <c r="K87" s="88" t="str">
        <f>'７月'!U15</f>
        <v>-</v>
      </c>
      <c r="L87" s="88" t="str">
        <f>'８月'!U15</f>
        <v>-</v>
      </c>
      <c r="M87" s="88" t="str">
        <f>'９月'!U15</f>
        <v>-</v>
      </c>
      <c r="N87" s="88" t="str">
        <f>'１０月'!U15</f>
        <v>0.1未満</v>
      </c>
      <c r="O87" s="88" t="str">
        <f>'１１月'!U15</f>
        <v>-</v>
      </c>
      <c r="P87" s="88" t="str">
        <f>'１２月'!U15</f>
        <v>-</v>
      </c>
      <c r="Q87" s="88" t="str">
        <f>'１月'!U15</f>
        <v>-</v>
      </c>
      <c r="R87" s="88" t="str">
        <f>'２月'!U15</f>
        <v>-</v>
      </c>
      <c r="S87" s="89" t="str">
        <f>'３月'!U15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'４月'!U16</f>
        <v>-</v>
      </c>
      <c r="I88" s="88" t="str">
        <f>'５月'!U16</f>
        <v>-</v>
      </c>
      <c r="J88" s="88" t="str">
        <f>'６月'!U16</f>
        <v>-</v>
      </c>
      <c r="K88" s="88" t="str">
        <f>'７月'!U16</f>
        <v>-</v>
      </c>
      <c r="L88" s="88" t="str">
        <f>'８月'!U16</f>
        <v>-</v>
      </c>
      <c r="M88" s="88" t="str">
        <f>'９月'!U16</f>
        <v>-</v>
      </c>
      <c r="N88" s="88" t="str">
        <f>'１０月'!U16</f>
        <v>0.0002未満</v>
      </c>
      <c r="O88" s="88" t="str">
        <f>'１１月'!U16</f>
        <v>-</v>
      </c>
      <c r="P88" s="88" t="str">
        <f>'１２月'!U16</f>
        <v>-</v>
      </c>
      <c r="Q88" s="88" t="str">
        <f>'１月'!U16</f>
        <v>-</v>
      </c>
      <c r="R88" s="88" t="str">
        <f>'２月'!U16</f>
        <v>-</v>
      </c>
      <c r="S88" s="89" t="str">
        <f>'３月'!U16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'４月'!U17</f>
        <v>-</v>
      </c>
      <c r="I89" s="88" t="str">
        <f>'５月'!U17</f>
        <v>-</v>
      </c>
      <c r="J89" s="88" t="str">
        <f>'６月'!U17</f>
        <v>-</v>
      </c>
      <c r="K89" s="88" t="str">
        <f>'７月'!U17</f>
        <v>-</v>
      </c>
      <c r="L89" s="88" t="str">
        <f>'８月'!U17</f>
        <v>-</v>
      </c>
      <c r="M89" s="88" t="str">
        <f>'９月'!U17</f>
        <v>-</v>
      </c>
      <c r="N89" s="88" t="str">
        <f>'１０月'!U17</f>
        <v>0.005未満</v>
      </c>
      <c r="O89" s="88" t="str">
        <f>'１１月'!U17</f>
        <v>-</v>
      </c>
      <c r="P89" s="88" t="str">
        <f>'１２月'!U17</f>
        <v>-</v>
      </c>
      <c r="Q89" s="88" t="str">
        <f>'１月'!U17</f>
        <v>-</v>
      </c>
      <c r="R89" s="88" t="str">
        <f>'２月'!U17</f>
        <v>-</v>
      </c>
      <c r="S89" s="89" t="str">
        <f>'３月'!U17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'４月'!U18</f>
        <v>-</v>
      </c>
      <c r="I90" s="88" t="str">
        <f>'５月'!U18</f>
        <v>-</v>
      </c>
      <c r="J90" s="88" t="str">
        <f>'６月'!U18</f>
        <v>-</v>
      </c>
      <c r="K90" s="88" t="str">
        <f>'７月'!U18</f>
        <v>-</v>
      </c>
      <c r="L90" s="88" t="str">
        <f>'８月'!U18</f>
        <v>-</v>
      </c>
      <c r="M90" s="88" t="str">
        <f>'９月'!U18</f>
        <v>-</v>
      </c>
      <c r="N90" s="88" t="str">
        <f>'１０月'!U18</f>
        <v>0.004未満</v>
      </c>
      <c r="O90" s="88" t="str">
        <f>'１１月'!U18</f>
        <v>-</v>
      </c>
      <c r="P90" s="88" t="str">
        <f>'１２月'!U18</f>
        <v>-</v>
      </c>
      <c r="Q90" s="88" t="str">
        <f>'１月'!U18</f>
        <v>-</v>
      </c>
      <c r="R90" s="88" t="str">
        <f>'２月'!U18</f>
        <v>-</v>
      </c>
      <c r="S90" s="89" t="str">
        <f>'３月'!U18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'４月'!U19</f>
        <v>-</v>
      </c>
      <c r="I91" s="88" t="str">
        <f>'５月'!U19</f>
        <v>-</v>
      </c>
      <c r="J91" s="88" t="str">
        <f>'６月'!U19</f>
        <v>-</v>
      </c>
      <c r="K91" s="88" t="str">
        <f>'７月'!U19</f>
        <v>-</v>
      </c>
      <c r="L91" s="88" t="str">
        <f>'８月'!U19</f>
        <v>-</v>
      </c>
      <c r="M91" s="88" t="str">
        <f>'９月'!U19</f>
        <v>-</v>
      </c>
      <c r="N91" s="88" t="str">
        <f>'１０月'!U19</f>
        <v>0.002未満</v>
      </c>
      <c r="O91" s="88" t="str">
        <f>'１１月'!U19</f>
        <v>-</v>
      </c>
      <c r="P91" s="88" t="str">
        <f>'１２月'!U19</f>
        <v>-</v>
      </c>
      <c r="Q91" s="88" t="str">
        <f>'１月'!U19</f>
        <v>-</v>
      </c>
      <c r="R91" s="88" t="str">
        <f>'２月'!U19</f>
        <v>-</v>
      </c>
      <c r="S91" s="89" t="str">
        <f>'３月'!U19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'４月'!U20</f>
        <v>-</v>
      </c>
      <c r="I92" s="88" t="str">
        <f>'５月'!U20</f>
        <v>-</v>
      </c>
      <c r="J92" s="88" t="str">
        <f>'６月'!U20</f>
        <v>-</v>
      </c>
      <c r="K92" s="88" t="str">
        <f>'７月'!U20</f>
        <v>-</v>
      </c>
      <c r="L92" s="88" t="str">
        <f>'８月'!U20</f>
        <v>-</v>
      </c>
      <c r="M92" s="88" t="str">
        <f>'９月'!U20</f>
        <v>-</v>
      </c>
      <c r="N92" s="88" t="str">
        <f>'１０月'!U20</f>
        <v>0.001未満</v>
      </c>
      <c r="O92" s="88" t="str">
        <f>'１１月'!U20</f>
        <v>-</v>
      </c>
      <c r="P92" s="88" t="str">
        <f>'１２月'!U20</f>
        <v>-</v>
      </c>
      <c r="Q92" s="88" t="str">
        <f>'１月'!U20</f>
        <v>-</v>
      </c>
      <c r="R92" s="88" t="str">
        <f>'２月'!U20</f>
        <v>-</v>
      </c>
      <c r="S92" s="89" t="str">
        <f>'３月'!U20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129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'４月'!U21</f>
        <v>-</v>
      </c>
      <c r="I93" s="88" t="str">
        <f>'５月'!U21</f>
        <v>-</v>
      </c>
      <c r="J93" s="88" t="str">
        <f>'６月'!U21</f>
        <v>-</v>
      </c>
      <c r="K93" s="88" t="str">
        <f>'７月'!U21</f>
        <v>-</v>
      </c>
      <c r="L93" s="88" t="str">
        <f>'８月'!U21</f>
        <v>-</v>
      </c>
      <c r="M93" s="88" t="str">
        <f>'９月'!U21</f>
        <v>-</v>
      </c>
      <c r="N93" s="88" t="str">
        <f>'１０月'!U21</f>
        <v>0.001未満</v>
      </c>
      <c r="O93" s="88" t="str">
        <f>'１１月'!U21</f>
        <v>-</v>
      </c>
      <c r="P93" s="88" t="str">
        <f>'１２月'!U21</f>
        <v>-</v>
      </c>
      <c r="Q93" s="88" t="str">
        <f>'１月'!U21</f>
        <v>-</v>
      </c>
      <c r="R93" s="88" t="str">
        <f>'２月'!U21</f>
        <v>-</v>
      </c>
      <c r="S93" s="89" t="str">
        <f>'３月'!U21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'４月'!U22</f>
        <v>-</v>
      </c>
      <c r="I94" s="88" t="str">
        <f>'５月'!U22</f>
        <v>-</v>
      </c>
      <c r="J94" s="88" t="str">
        <f>'６月'!U22</f>
        <v>-</v>
      </c>
      <c r="K94" s="88" t="str">
        <f>'７月'!U22</f>
        <v>-</v>
      </c>
      <c r="L94" s="88" t="str">
        <f>'８月'!U22</f>
        <v>-</v>
      </c>
      <c r="M94" s="88" t="str">
        <f>'９月'!U22</f>
        <v>-</v>
      </c>
      <c r="N94" s="88" t="str">
        <f>'１０月'!U22</f>
        <v>0.001未満</v>
      </c>
      <c r="O94" s="88" t="str">
        <f>'１１月'!U22</f>
        <v>-</v>
      </c>
      <c r="P94" s="88" t="str">
        <f>'１２月'!U22</f>
        <v>-</v>
      </c>
      <c r="Q94" s="88" t="str">
        <f>'１月'!U22</f>
        <v>-</v>
      </c>
      <c r="R94" s="88" t="str">
        <f>'２月'!U22</f>
        <v>-</v>
      </c>
      <c r="S94" s="89" t="str">
        <f>'３月'!U22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'４月'!U23</f>
        <v>-</v>
      </c>
      <c r="I95" s="88" t="str">
        <f>'５月'!U23</f>
        <v>-</v>
      </c>
      <c r="J95" s="88" t="str">
        <f>'６月'!U23</f>
        <v>-</v>
      </c>
      <c r="K95" s="88" t="str">
        <f>'７月'!U23</f>
        <v>-</v>
      </c>
      <c r="L95" s="88" t="str">
        <f>'８月'!U23</f>
        <v>-</v>
      </c>
      <c r="M95" s="88" t="str">
        <f>'９月'!U23</f>
        <v>-</v>
      </c>
      <c r="N95" s="88" t="str">
        <f>'１０月'!U23</f>
        <v>-</v>
      </c>
      <c r="O95" s="88" t="str">
        <f>'１１月'!U23</f>
        <v>-</v>
      </c>
      <c r="P95" s="88" t="str">
        <f>'１２月'!U23</f>
        <v>-</v>
      </c>
      <c r="Q95" s="88" t="str">
        <f>'１月'!U23</f>
        <v>-</v>
      </c>
      <c r="R95" s="88" t="str">
        <f>'２月'!U23</f>
        <v>-</v>
      </c>
      <c r="S95" s="89" t="str">
        <f>'３月'!U23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'４月'!U24</f>
        <v>-</v>
      </c>
      <c r="I96" s="88" t="str">
        <f>'５月'!U24</f>
        <v>-</v>
      </c>
      <c r="J96" s="88" t="str">
        <f>'６月'!U24</f>
        <v>-</v>
      </c>
      <c r="K96" s="88" t="str">
        <f>'７月'!U24</f>
        <v>-</v>
      </c>
      <c r="L96" s="88" t="str">
        <f>'８月'!U24</f>
        <v>-</v>
      </c>
      <c r="M96" s="88" t="str">
        <f>'９月'!U24</f>
        <v>-</v>
      </c>
      <c r="N96" s="88" t="str">
        <f>'１０月'!U24</f>
        <v>-</v>
      </c>
      <c r="O96" s="88" t="str">
        <f>'１１月'!U24</f>
        <v>-</v>
      </c>
      <c r="P96" s="88" t="str">
        <f>'１２月'!U24</f>
        <v>-</v>
      </c>
      <c r="Q96" s="88" t="str">
        <f>'１月'!U24</f>
        <v>-</v>
      </c>
      <c r="R96" s="88" t="str">
        <f>'２月'!U24</f>
        <v>-</v>
      </c>
      <c r="S96" s="89" t="str">
        <f>'３月'!U24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'４月'!U25</f>
        <v>-</v>
      </c>
      <c r="I97" s="88" t="str">
        <f>'５月'!U25</f>
        <v>-</v>
      </c>
      <c r="J97" s="88" t="str">
        <f>'６月'!U25</f>
        <v>-</v>
      </c>
      <c r="K97" s="88" t="str">
        <f>'７月'!U25</f>
        <v>-</v>
      </c>
      <c r="L97" s="88" t="str">
        <f>'８月'!U25</f>
        <v>-</v>
      </c>
      <c r="M97" s="88" t="str">
        <f>'９月'!U25</f>
        <v>-</v>
      </c>
      <c r="N97" s="88" t="str">
        <f>'１０月'!U25</f>
        <v>-</v>
      </c>
      <c r="O97" s="88" t="str">
        <f>'１１月'!U25</f>
        <v>-</v>
      </c>
      <c r="P97" s="88" t="str">
        <f>'１２月'!U25</f>
        <v>-</v>
      </c>
      <c r="Q97" s="88" t="str">
        <f>'１月'!U25</f>
        <v>-</v>
      </c>
      <c r="R97" s="88" t="str">
        <f>'２月'!U25</f>
        <v>-</v>
      </c>
      <c r="S97" s="89" t="str">
        <f>'３月'!U25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'４月'!U26</f>
        <v>-</v>
      </c>
      <c r="I98" s="88" t="str">
        <f>'５月'!U26</f>
        <v>-</v>
      </c>
      <c r="J98" s="88" t="str">
        <f>'６月'!U26</f>
        <v>-</v>
      </c>
      <c r="K98" s="88" t="str">
        <f>'７月'!U26</f>
        <v>-</v>
      </c>
      <c r="L98" s="88" t="str">
        <f>'８月'!U26</f>
        <v>-</v>
      </c>
      <c r="M98" s="88" t="str">
        <f>'９月'!U26</f>
        <v>-</v>
      </c>
      <c r="N98" s="88" t="str">
        <f>'１０月'!U26</f>
        <v>-</v>
      </c>
      <c r="O98" s="88" t="str">
        <f>'１１月'!U26</f>
        <v>-</v>
      </c>
      <c r="P98" s="88" t="str">
        <f>'１２月'!U26</f>
        <v>-</v>
      </c>
      <c r="Q98" s="88" t="str">
        <f>'１月'!U26</f>
        <v>-</v>
      </c>
      <c r="R98" s="88" t="str">
        <f>'２月'!U26</f>
        <v>-</v>
      </c>
      <c r="S98" s="89" t="str">
        <f>'３月'!U26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'４月'!U27</f>
        <v>-</v>
      </c>
      <c r="I99" s="88" t="str">
        <f>'５月'!U27</f>
        <v>-</v>
      </c>
      <c r="J99" s="88" t="str">
        <f>'６月'!U27</f>
        <v>-</v>
      </c>
      <c r="K99" s="88" t="str">
        <f>'７月'!U27</f>
        <v>-</v>
      </c>
      <c r="L99" s="88" t="str">
        <f>'８月'!U27</f>
        <v>-</v>
      </c>
      <c r="M99" s="88" t="str">
        <f>'９月'!U27</f>
        <v>-</v>
      </c>
      <c r="N99" s="88" t="str">
        <f>'１０月'!U27</f>
        <v>-</v>
      </c>
      <c r="O99" s="88" t="str">
        <f>'１１月'!U27</f>
        <v>-</v>
      </c>
      <c r="P99" s="88" t="str">
        <f>'１２月'!U27</f>
        <v>-</v>
      </c>
      <c r="Q99" s="88" t="str">
        <f>'１月'!U27</f>
        <v>-</v>
      </c>
      <c r="R99" s="88" t="str">
        <f>'２月'!U27</f>
        <v>-</v>
      </c>
      <c r="S99" s="89" t="str">
        <f>'３月'!U27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'４月'!U28</f>
        <v>-</v>
      </c>
      <c r="I100" s="88" t="str">
        <f>'５月'!U28</f>
        <v>-</v>
      </c>
      <c r="J100" s="88" t="str">
        <f>'６月'!U28</f>
        <v>-</v>
      </c>
      <c r="K100" s="88" t="str">
        <f>'７月'!U28</f>
        <v>-</v>
      </c>
      <c r="L100" s="88" t="str">
        <f>'８月'!U28</f>
        <v>-</v>
      </c>
      <c r="M100" s="88" t="str">
        <f>'９月'!U28</f>
        <v>-</v>
      </c>
      <c r="N100" s="88" t="str">
        <f>'１０月'!U28</f>
        <v>-</v>
      </c>
      <c r="O100" s="88" t="str">
        <f>'１１月'!U28</f>
        <v>-</v>
      </c>
      <c r="P100" s="88" t="str">
        <f>'１２月'!U28</f>
        <v>-</v>
      </c>
      <c r="Q100" s="88" t="str">
        <f>'１月'!U28</f>
        <v>-</v>
      </c>
      <c r="R100" s="88" t="str">
        <f>'２月'!U28</f>
        <v>-</v>
      </c>
      <c r="S100" s="89" t="str">
        <f>'３月'!U28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'４月'!U29</f>
        <v>-</v>
      </c>
      <c r="I101" s="88" t="str">
        <f>'５月'!U29</f>
        <v>-</v>
      </c>
      <c r="J101" s="88" t="str">
        <f>'６月'!U29</f>
        <v>-</v>
      </c>
      <c r="K101" s="88" t="str">
        <f>'７月'!U29</f>
        <v>-</v>
      </c>
      <c r="L101" s="88" t="str">
        <f>'８月'!U29</f>
        <v>-</v>
      </c>
      <c r="M101" s="88" t="str">
        <f>'９月'!U29</f>
        <v>-</v>
      </c>
      <c r="N101" s="88" t="str">
        <f>'１０月'!U29</f>
        <v>-</v>
      </c>
      <c r="O101" s="88" t="str">
        <f>'１１月'!U29</f>
        <v>-</v>
      </c>
      <c r="P101" s="88" t="str">
        <f>'１２月'!U29</f>
        <v>-</v>
      </c>
      <c r="Q101" s="88" t="str">
        <f>'１月'!U29</f>
        <v>-</v>
      </c>
      <c r="R101" s="88" t="str">
        <f>'２月'!U29</f>
        <v>-</v>
      </c>
      <c r="S101" s="89" t="str">
        <f>'３月'!U29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'４月'!U30</f>
        <v>-</v>
      </c>
      <c r="I102" s="88" t="str">
        <f>'５月'!U30</f>
        <v>-</v>
      </c>
      <c r="J102" s="88" t="str">
        <f>'６月'!U30</f>
        <v>-</v>
      </c>
      <c r="K102" s="88" t="str">
        <f>'７月'!U30</f>
        <v>-</v>
      </c>
      <c r="L102" s="88" t="str">
        <f>'８月'!U30</f>
        <v>-</v>
      </c>
      <c r="M102" s="88" t="str">
        <f>'９月'!U30</f>
        <v>-</v>
      </c>
      <c r="N102" s="88" t="str">
        <f>'１０月'!U30</f>
        <v>-</v>
      </c>
      <c r="O102" s="88" t="str">
        <f>'１１月'!U30</f>
        <v>-</v>
      </c>
      <c r="P102" s="88" t="str">
        <f>'１２月'!U30</f>
        <v>-</v>
      </c>
      <c r="Q102" s="88" t="str">
        <f>'１月'!U30</f>
        <v>-</v>
      </c>
      <c r="R102" s="88" t="str">
        <f>'２月'!U30</f>
        <v>-</v>
      </c>
      <c r="S102" s="89" t="str">
        <f>'３月'!U30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'４月'!U31</f>
        <v>-</v>
      </c>
      <c r="I103" s="88" t="str">
        <f>'５月'!U31</f>
        <v>-</v>
      </c>
      <c r="J103" s="88" t="str">
        <f>'６月'!U31</f>
        <v>-</v>
      </c>
      <c r="K103" s="88" t="str">
        <f>'７月'!U31</f>
        <v>-</v>
      </c>
      <c r="L103" s="88" t="str">
        <f>'８月'!U31</f>
        <v>-</v>
      </c>
      <c r="M103" s="88" t="str">
        <f>'９月'!U31</f>
        <v>-</v>
      </c>
      <c r="N103" s="88" t="str">
        <f>'１０月'!U31</f>
        <v>-</v>
      </c>
      <c r="O103" s="88" t="str">
        <f>'１１月'!U31</f>
        <v>-</v>
      </c>
      <c r="P103" s="88" t="str">
        <f>'１２月'!U31</f>
        <v>-</v>
      </c>
      <c r="Q103" s="88" t="str">
        <f>'１月'!U31</f>
        <v>-</v>
      </c>
      <c r="R103" s="88" t="str">
        <f>'２月'!U31</f>
        <v>-</v>
      </c>
      <c r="S103" s="89" t="str">
        <f>'３月'!U31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'４月'!U32</f>
        <v>-</v>
      </c>
      <c r="I104" s="88" t="str">
        <f>'５月'!U32</f>
        <v>-</v>
      </c>
      <c r="J104" s="88" t="str">
        <f>'６月'!U32</f>
        <v>-</v>
      </c>
      <c r="K104" s="88" t="str">
        <f>'７月'!U32</f>
        <v>-</v>
      </c>
      <c r="L104" s="88" t="str">
        <f>'８月'!U32</f>
        <v>-</v>
      </c>
      <c r="M104" s="88" t="str">
        <f>'９月'!U32</f>
        <v>-</v>
      </c>
      <c r="N104" s="88" t="str">
        <f>'１０月'!U32</f>
        <v>-</v>
      </c>
      <c r="O104" s="88" t="str">
        <f>'１１月'!U32</f>
        <v>-</v>
      </c>
      <c r="P104" s="88" t="str">
        <f>'１２月'!U32</f>
        <v>-</v>
      </c>
      <c r="Q104" s="88" t="str">
        <f>'１月'!U32</f>
        <v>-</v>
      </c>
      <c r="R104" s="88" t="str">
        <f>'２月'!U32</f>
        <v>-</v>
      </c>
      <c r="S104" s="89" t="str">
        <f>'３月'!U32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'４月'!U33</f>
        <v>-</v>
      </c>
      <c r="I105" s="88" t="str">
        <f>'５月'!U33</f>
        <v>-</v>
      </c>
      <c r="J105" s="88" t="str">
        <f>'６月'!U33</f>
        <v>-</v>
      </c>
      <c r="K105" s="88" t="str">
        <f>'７月'!U33</f>
        <v>-</v>
      </c>
      <c r="L105" s="88" t="str">
        <f>'８月'!U33</f>
        <v>-</v>
      </c>
      <c r="M105" s="88" t="str">
        <f>'９月'!U33</f>
        <v>-</v>
      </c>
      <c r="N105" s="88" t="str">
        <f>'１０月'!U33</f>
        <v>-</v>
      </c>
      <c r="O105" s="88" t="str">
        <f>'１１月'!U33</f>
        <v>-</v>
      </c>
      <c r="P105" s="88" t="str">
        <f>'１２月'!U33</f>
        <v>-</v>
      </c>
      <c r="Q105" s="88" t="str">
        <f>'１月'!U33</f>
        <v>-</v>
      </c>
      <c r="R105" s="88" t="str">
        <f>'２月'!U33</f>
        <v>-</v>
      </c>
      <c r="S105" s="89" t="str">
        <f>'３月'!U33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'４月'!U34</f>
        <v>-</v>
      </c>
      <c r="I106" s="88" t="str">
        <f>'５月'!U34</f>
        <v>-</v>
      </c>
      <c r="J106" s="88" t="str">
        <f>'６月'!U34</f>
        <v>-</v>
      </c>
      <c r="K106" s="88" t="str">
        <f>'７月'!U34</f>
        <v>-</v>
      </c>
      <c r="L106" s="88" t="str">
        <f>'８月'!U34</f>
        <v>-</v>
      </c>
      <c r="M106" s="88" t="str">
        <f>'９月'!U34</f>
        <v>-</v>
      </c>
      <c r="N106" s="88" t="str">
        <f>'１０月'!U34</f>
        <v>0.1未満</v>
      </c>
      <c r="O106" s="88" t="str">
        <f>'１１月'!U34</f>
        <v>-</v>
      </c>
      <c r="P106" s="88" t="str">
        <f>'１２月'!U34</f>
        <v>-</v>
      </c>
      <c r="Q106" s="88" t="str">
        <f>'１月'!U34</f>
        <v>-</v>
      </c>
      <c r="R106" s="88" t="str">
        <f>'２月'!U34</f>
        <v>-</v>
      </c>
      <c r="S106" s="89" t="str">
        <f>'３月'!U34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'４月'!U35</f>
        <v>-</v>
      </c>
      <c r="I107" s="88" t="str">
        <f>'５月'!U35</f>
        <v>-</v>
      </c>
      <c r="J107" s="88" t="str">
        <f>'６月'!U35</f>
        <v>-</v>
      </c>
      <c r="K107" s="88" t="str">
        <f>'７月'!U35</f>
        <v>-</v>
      </c>
      <c r="L107" s="88" t="str">
        <f>'８月'!U35</f>
        <v>-</v>
      </c>
      <c r="M107" s="88" t="str">
        <f>'９月'!U35</f>
        <v>-</v>
      </c>
      <c r="N107" s="88" t="str">
        <f>'１０月'!U35</f>
        <v>0.02未満</v>
      </c>
      <c r="O107" s="88" t="str">
        <f>'１１月'!U35</f>
        <v>-</v>
      </c>
      <c r="P107" s="88" t="str">
        <f>'１２月'!U35</f>
        <v>-</v>
      </c>
      <c r="Q107" s="88" t="str">
        <f>'１月'!U35</f>
        <v>-</v>
      </c>
      <c r="R107" s="88" t="str">
        <f>'２月'!U35</f>
        <v>-</v>
      </c>
      <c r="S107" s="89" t="str">
        <f>'３月'!U35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'４月'!U36</f>
        <v>-</v>
      </c>
      <c r="I108" s="88" t="str">
        <f>'５月'!U36</f>
        <v>-</v>
      </c>
      <c r="J108" s="88" t="str">
        <f>'６月'!U36</f>
        <v>-</v>
      </c>
      <c r="K108" s="88" t="str">
        <f>'７月'!U36</f>
        <v>-</v>
      </c>
      <c r="L108" s="88" t="str">
        <f>'８月'!U36</f>
        <v>-</v>
      </c>
      <c r="M108" s="88" t="str">
        <f>'９月'!U36</f>
        <v>-</v>
      </c>
      <c r="N108" s="88" t="str">
        <f>'１０月'!U36</f>
        <v>0.03未満</v>
      </c>
      <c r="O108" s="88" t="str">
        <f>'１１月'!U36</f>
        <v>-</v>
      </c>
      <c r="P108" s="88" t="str">
        <f>'１２月'!U36</f>
        <v>-</v>
      </c>
      <c r="Q108" s="88" t="str">
        <f>'１月'!U36</f>
        <v>-</v>
      </c>
      <c r="R108" s="88" t="str">
        <f>'２月'!U36</f>
        <v>-</v>
      </c>
      <c r="S108" s="89" t="str">
        <f>'３月'!U36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'４月'!U37</f>
        <v>-</v>
      </c>
      <c r="I109" s="88" t="str">
        <f>'５月'!U37</f>
        <v>-</v>
      </c>
      <c r="J109" s="88" t="str">
        <f>'６月'!U37</f>
        <v>-</v>
      </c>
      <c r="K109" s="88" t="str">
        <f>'７月'!U37</f>
        <v>-</v>
      </c>
      <c r="L109" s="88" t="str">
        <f>'８月'!U37</f>
        <v>-</v>
      </c>
      <c r="M109" s="88" t="str">
        <f>'９月'!U37</f>
        <v>-</v>
      </c>
      <c r="N109" s="88" t="str">
        <f>'１０月'!U37</f>
        <v>0.1未満</v>
      </c>
      <c r="O109" s="88" t="str">
        <f>'１１月'!U37</f>
        <v>-</v>
      </c>
      <c r="P109" s="88" t="str">
        <f>'１２月'!U37</f>
        <v>-</v>
      </c>
      <c r="Q109" s="88" t="str">
        <f>'１月'!U37</f>
        <v>-</v>
      </c>
      <c r="R109" s="88" t="str">
        <f>'２月'!U37</f>
        <v>-</v>
      </c>
      <c r="S109" s="89" t="str">
        <f>'３月'!U37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'４月'!U38</f>
        <v>-</v>
      </c>
      <c r="I110" s="88" t="str">
        <f>'５月'!U38</f>
        <v>-</v>
      </c>
      <c r="J110" s="88" t="str">
        <f>'６月'!U38</f>
        <v>-</v>
      </c>
      <c r="K110" s="88" t="str">
        <f>'７月'!U38</f>
        <v>-</v>
      </c>
      <c r="L110" s="88" t="str">
        <f>'８月'!U38</f>
        <v>-</v>
      </c>
      <c r="M110" s="88" t="str">
        <f>'９月'!U38</f>
        <v>-</v>
      </c>
      <c r="N110" s="88" t="str">
        <f>'１０月'!U38</f>
        <v>3.3</v>
      </c>
      <c r="O110" s="88" t="str">
        <f>'１１月'!U38</f>
        <v>-</v>
      </c>
      <c r="P110" s="88" t="str">
        <f>'１２月'!U38</f>
        <v>-</v>
      </c>
      <c r="Q110" s="88" t="str">
        <f>'１月'!U38</f>
        <v>-</v>
      </c>
      <c r="R110" s="88" t="str">
        <f>'２月'!U38</f>
        <v>-</v>
      </c>
      <c r="S110" s="89" t="str">
        <f>'３月'!U38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'４月'!U39</f>
        <v>-</v>
      </c>
      <c r="I111" s="88" t="str">
        <f>'５月'!U39</f>
        <v>-</v>
      </c>
      <c r="J111" s="88" t="str">
        <f>'６月'!U39</f>
        <v>-</v>
      </c>
      <c r="K111" s="88" t="str">
        <f>'７月'!U39</f>
        <v>-</v>
      </c>
      <c r="L111" s="88" t="str">
        <f>'８月'!U39</f>
        <v>-</v>
      </c>
      <c r="M111" s="88" t="str">
        <f>'９月'!U39</f>
        <v>-</v>
      </c>
      <c r="N111" s="88" t="str">
        <f>'１０月'!U39</f>
        <v>0.005未満</v>
      </c>
      <c r="O111" s="88" t="str">
        <f>'１１月'!U39</f>
        <v>-</v>
      </c>
      <c r="P111" s="88" t="str">
        <f>'１２月'!U39</f>
        <v>-</v>
      </c>
      <c r="Q111" s="88" t="str">
        <f>'１月'!U39</f>
        <v>-</v>
      </c>
      <c r="R111" s="88" t="str">
        <f>'２月'!U39</f>
        <v>-</v>
      </c>
      <c r="S111" s="89" t="str">
        <f>'３月'!U39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'４月'!U40</f>
        <v>-</v>
      </c>
      <c r="I112" s="88" t="str">
        <f>'５月'!U40</f>
        <v>-</v>
      </c>
      <c r="J112" s="88" t="str">
        <f>'６月'!U40</f>
        <v>-</v>
      </c>
      <c r="K112" s="88" t="str">
        <f>'７月'!U40</f>
        <v>-</v>
      </c>
      <c r="L112" s="88" t="str">
        <f>'８月'!U40</f>
        <v>-</v>
      </c>
      <c r="M112" s="88" t="str">
        <f>'９月'!U40</f>
        <v>-</v>
      </c>
      <c r="N112" s="88" t="str">
        <f>'１０月'!U40</f>
        <v>1.7</v>
      </c>
      <c r="O112" s="88" t="str">
        <f>'１１月'!U40</f>
        <v>-</v>
      </c>
      <c r="P112" s="88" t="str">
        <f>'１２月'!U40</f>
        <v>-</v>
      </c>
      <c r="Q112" s="88" t="str">
        <f>'１月'!U40</f>
        <v>-</v>
      </c>
      <c r="R112" s="88" t="str">
        <f>'２月'!U40</f>
        <v>-</v>
      </c>
      <c r="S112" s="89" t="str">
        <f>'３月'!U40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'４月'!U41</f>
        <v>-</v>
      </c>
      <c r="I113" s="88" t="str">
        <f>'５月'!U41</f>
        <v>-</v>
      </c>
      <c r="J113" s="88" t="str">
        <f>'６月'!U41</f>
        <v>-</v>
      </c>
      <c r="K113" s="88" t="str">
        <f>'７月'!U41</f>
        <v>-</v>
      </c>
      <c r="L113" s="88" t="str">
        <f>'８月'!U41</f>
        <v>-</v>
      </c>
      <c r="M113" s="88" t="str">
        <f>'９月'!U41</f>
        <v>-</v>
      </c>
      <c r="N113" s="88" t="str">
        <f>'１０月'!U41</f>
        <v>19</v>
      </c>
      <c r="O113" s="88" t="str">
        <f>'１１月'!U41</f>
        <v>-</v>
      </c>
      <c r="P113" s="88" t="str">
        <f>'１２月'!U41</f>
        <v>-</v>
      </c>
      <c r="Q113" s="88" t="str">
        <f>'１月'!U41</f>
        <v>-</v>
      </c>
      <c r="R113" s="88" t="str">
        <f>'２月'!U41</f>
        <v>-</v>
      </c>
      <c r="S113" s="89" t="str">
        <f>'３月'!U41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'４月'!U42</f>
        <v>-</v>
      </c>
      <c r="I114" s="88" t="str">
        <f>'５月'!U42</f>
        <v>-</v>
      </c>
      <c r="J114" s="88" t="str">
        <f>'６月'!U42</f>
        <v>-</v>
      </c>
      <c r="K114" s="88" t="str">
        <f>'７月'!U42</f>
        <v>-</v>
      </c>
      <c r="L114" s="88" t="str">
        <f>'８月'!U42</f>
        <v>-</v>
      </c>
      <c r="M114" s="88" t="str">
        <f>'９月'!U42</f>
        <v>-</v>
      </c>
      <c r="N114" s="88" t="str">
        <f>'１０月'!U42</f>
        <v>31</v>
      </c>
      <c r="O114" s="88" t="str">
        <f>'１１月'!U42</f>
        <v>-</v>
      </c>
      <c r="P114" s="88" t="str">
        <f>'１２月'!U42</f>
        <v>-</v>
      </c>
      <c r="Q114" s="88" t="str">
        <f>'１月'!U42</f>
        <v>-</v>
      </c>
      <c r="R114" s="88" t="str">
        <f>'２月'!U42</f>
        <v>-</v>
      </c>
      <c r="S114" s="89" t="str">
        <f>'３月'!U42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'４月'!U43</f>
        <v>-</v>
      </c>
      <c r="I115" s="88" t="str">
        <f>'５月'!U43</f>
        <v>-</v>
      </c>
      <c r="J115" s="88" t="str">
        <f>'６月'!U43</f>
        <v>-</v>
      </c>
      <c r="K115" s="88" t="str">
        <f>'７月'!U43</f>
        <v>-</v>
      </c>
      <c r="L115" s="88" t="str">
        <f>'８月'!U43</f>
        <v>-</v>
      </c>
      <c r="M115" s="88" t="str">
        <f>'９月'!U43</f>
        <v>-</v>
      </c>
      <c r="N115" s="88" t="str">
        <f>'１０月'!U43</f>
        <v>0.02未満</v>
      </c>
      <c r="O115" s="88" t="str">
        <f>'１１月'!U43</f>
        <v>-</v>
      </c>
      <c r="P115" s="88" t="str">
        <f>'１２月'!U43</f>
        <v>-</v>
      </c>
      <c r="Q115" s="88" t="str">
        <f>'１月'!U43</f>
        <v>-</v>
      </c>
      <c r="R115" s="88" t="str">
        <f>'２月'!U43</f>
        <v>-</v>
      </c>
      <c r="S115" s="89" t="str">
        <f>'３月'!U43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'４月'!U44</f>
        <v>-</v>
      </c>
      <c r="I116" s="88" t="str">
        <f>'５月'!U44</f>
        <v>-</v>
      </c>
      <c r="J116" s="88" t="str">
        <f>'６月'!U44</f>
        <v>-</v>
      </c>
      <c r="K116" s="88" t="str">
        <f>'７月'!U44</f>
        <v>-</v>
      </c>
      <c r="L116" s="88" t="str">
        <f>'８月'!U44</f>
        <v>-</v>
      </c>
      <c r="M116" s="88" t="str">
        <f>'９月'!U44</f>
        <v>-</v>
      </c>
      <c r="N116" s="88" t="str">
        <f>'１０月'!U44</f>
        <v>0.000001未満</v>
      </c>
      <c r="O116" s="88" t="str">
        <f>'１１月'!U44</f>
        <v>-</v>
      </c>
      <c r="P116" s="88" t="str">
        <f>'１２月'!U44</f>
        <v>-</v>
      </c>
      <c r="Q116" s="88" t="str">
        <f>'１月'!U44</f>
        <v>-</v>
      </c>
      <c r="R116" s="88" t="str">
        <f>'２月'!U44</f>
        <v>-</v>
      </c>
      <c r="S116" s="89" t="str">
        <f>'３月'!U44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'４月'!U45</f>
        <v>-</v>
      </c>
      <c r="I117" s="88" t="str">
        <f>'５月'!U45</f>
        <v>-</v>
      </c>
      <c r="J117" s="88" t="str">
        <f>'６月'!U45</f>
        <v>-</v>
      </c>
      <c r="K117" s="88" t="str">
        <f>'７月'!U45</f>
        <v>-</v>
      </c>
      <c r="L117" s="88" t="str">
        <f>'８月'!U45</f>
        <v>-</v>
      </c>
      <c r="M117" s="88" t="str">
        <f>'９月'!U45</f>
        <v>-</v>
      </c>
      <c r="N117" s="88" t="str">
        <f>'１０月'!U45</f>
        <v>0.000001未満</v>
      </c>
      <c r="O117" s="88" t="str">
        <f>'１１月'!U45</f>
        <v>-</v>
      </c>
      <c r="P117" s="88" t="str">
        <f>'１２月'!U45</f>
        <v>-</v>
      </c>
      <c r="Q117" s="88" t="str">
        <f>'１月'!U45</f>
        <v>-</v>
      </c>
      <c r="R117" s="88" t="str">
        <f>'２月'!U45</f>
        <v>-</v>
      </c>
      <c r="S117" s="89" t="str">
        <f>'３月'!U45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'４月'!U46</f>
        <v>-</v>
      </c>
      <c r="I118" s="88" t="str">
        <f>'５月'!U46</f>
        <v>-</v>
      </c>
      <c r="J118" s="88" t="str">
        <f>'６月'!U46</f>
        <v>-</v>
      </c>
      <c r="K118" s="88" t="str">
        <f>'７月'!U46</f>
        <v>-</v>
      </c>
      <c r="L118" s="88" t="str">
        <f>'８月'!U46</f>
        <v>-</v>
      </c>
      <c r="M118" s="88" t="str">
        <f>'９月'!U46</f>
        <v>-</v>
      </c>
      <c r="N118" s="88" t="str">
        <f>'１０月'!U46</f>
        <v>0.005未満</v>
      </c>
      <c r="O118" s="88" t="str">
        <f>'１１月'!U46</f>
        <v>-</v>
      </c>
      <c r="P118" s="88" t="str">
        <f>'１２月'!U46</f>
        <v>-</v>
      </c>
      <c r="Q118" s="88" t="str">
        <f>'１月'!U46</f>
        <v>-</v>
      </c>
      <c r="R118" s="88" t="str">
        <f>'２月'!U46</f>
        <v>-</v>
      </c>
      <c r="S118" s="89" t="str">
        <f>'３月'!U46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'４月'!U47</f>
        <v>-</v>
      </c>
      <c r="I119" s="88" t="str">
        <f>'５月'!U47</f>
        <v>-</v>
      </c>
      <c r="J119" s="88" t="str">
        <f>'６月'!U47</f>
        <v>-</v>
      </c>
      <c r="K119" s="88" t="str">
        <f>'７月'!U47</f>
        <v>-</v>
      </c>
      <c r="L119" s="88" t="str">
        <f>'８月'!U47</f>
        <v>-</v>
      </c>
      <c r="M119" s="88" t="str">
        <f>'９月'!U47</f>
        <v>-</v>
      </c>
      <c r="N119" s="88" t="str">
        <f>'１０月'!U47</f>
        <v>0.0005未満</v>
      </c>
      <c r="O119" s="88" t="str">
        <f>'１１月'!U47</f>
        <v>-</v>
      </c>
      <c r="P119" s="88" t="str">
        <f>'１２月'!U47</f>
        <v>-</v>
      </c>
      <c r="Q119" s="88" t="str">
        <f>'１月'!U47</f>
        <v>-</v>
      </c>
      <c r="R119" s="88" t="str">
        <f>'２月'!U47</f>
        <v>-</v>
      </c>
      <c r="S119" s="89" t="str">
        <f>'３月'!U47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'４月'!U48</f>
        <v>-</v>
      </c>
      <c r="I120" s="88" t="str">
        <f>'５月'!U48</f>
        <v>-</v>
      </c>
      <c r="J120" s="88" t="str">
        <f>'６月'!U48</f>
        <v>-</v>
      </c>
      <c r="K120" s="88" t="str">
        <f>'７月'!U48</f>
        <v>-</v>
      </c>
      <c r="L120" s="88" t="str">
        <f>'８月'!U48</f>
        <v>-</v>
      </c>
      <c r="M120" s="88" t="str">
        <f>'９月'!U48</f>
        <v>-</v>
      </c>
      <c r="N120" s="88" t="str">
        <f>'１０月'!U48</f>
        <v>0.3未満</v>
      </c>
      <c r="O120" s="88" t="str">
        <f>'１１月'!U48</f>
        <v>-</v>
      </c>
      <c r="P120" s="88" t="str">
        <f>'１２月'!U48</f>
        <v>-</v>
      </c>
      <c r="Q120" s="88" t="str">
        <f>'１月'!U48</f>
        <v>-</v>
      </c>
      <c r="R120" s="88" t="str">
        <f>'２月'!U48</f>
        <v>-</v>
      </c>
      <c r="S120" s="89" t="str">
        <f>'３月'!U48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'４月'!U49</f>
        <v>-</v>
      </c>
      <c r="I121" s="88" t="str">
        <f>'５月'!U49</f>
        <v>-</v>
      </c>
      <c r="J121" s="88" t="str">
        <f>'６月'!U49</f>
        <v>-</v>
      </c>
      <c r="K121" s="88" t="str">
        <f>'７月'!U49</f>
        <v>-</v>
      </c>
      <c r="L121" s="88" t="str">
        <f>'８月'!U49</f>
        <v>-</v>
      </c>
      <c r="M121" s="88" t="str">
        <f>'９月'!U49</f>
        <v>-</v>
      </c>
      <c r="N121" s="88" t="str">
        <f>'１０月'!U49</f>
        <v>6.4</v>
      </c>
      <c r="O121" s="88" t="str">
        <f>'１１月'!U49</f>
        <v>-</v>
      </c>
      <c r="P121" s="88" t="str">
        <f>'１２月'!U49</f>
        <v>-</v>
      </c>
      <c r="Q121" s="88" t="str">
        <f>'１月'!U49</f>
        <v>-</v>
      </c>
      <c r="R121" s="88" t="str">
        <f>'２月'!U49</f>
        <v>-</v>
      </c>
      <c r="S121" s="89" t="str">
        <f>'３月'!U49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'４月'!U50</f>
        <v>-</v>
      </c>
      <c r="I122" s="88" t="str">
        <f>'５月'!U50</f>
        <v>-</v>
      </c>
      <c r="J122" s="88" t="str">
        <f>'６月'!U50</f>
        <v>-</v>
      </c>
      <c r="K122" s="88" t="str">
        <f>'７月'!U50</f>
        <v>-</v>
      </c>
      <c r="L122" s="88" t="str">
        <f>'８月'!U50</f>
        <v>-</v>
      </c>
      <c r="M122" s="88" t="str">
        <f>'９月'!U50</f>
        <v>-</v>
      </c>
      <c r="N122" s="88" t="str">
        <f>'１０月'!U50</f>
        <v>-</v>
      </c>
      <c r="O122" s="88" t="str">
        <f>'１１月'!U50</f>
        <v>-</v>
      </c>
      <c r="P122" s="88" t="str">
        <f>'１２月'!U50</f>
        <v>-</v>
      </c>
      <c r="Q122" s="88" t="str">
        <f>'１月'!U50</f>
        <v>-</v>
      </c>
      <c r="R122" s="88" t="str">
        <f>'２月'!U50</f>
        <v>-</v>
      </c>
      <c r="S122" s="89" t="str">
        <f>'３月'!U50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'４月'!U51</f>
        <v>-</v>
      </c>
      <c r="I123" s="88" t="str">
        <f>'５月'!U51</f>
        <v>-</v>
      </c>
      <c r="J123" s="88" t="str">
        <f>'６月'!U51</f>
        <v>-</v>
      </c>
      <c r="K123" s="88" t="str">
        <f>'７月'!U51</f>
        <v>-</v>
      </c>
      <c r="L123" s="88" t="str">
        <f>'８月'!U51</f>
        <v>-</v>
      </c>
      <c r="M123" s="88" t="str">
        <f>'９月'!U51</f>
        <v>-</v>
      </c>
      <c r="N123" s="88" t="str">
        <f>'１０月'!U51</f>
        <v>異常なし</v>
      </c>
      <c r="O123" s="88" t="str">
        <f>'１１月'!U51</f>
        <v>-</v>
      </c>
      <c r="P123" s="88" t="str">
        <f>'１２月'!U51</f>
        <v>-</v>
      </c>
      <c r="Q123" s="88" t="str">
        <f>'１月'!U51</f>
        <v>-</v>
      </c>
      <c r="R123" s="88" t="str">
        <f>'２月'!U51</f>
        <v>-</v>
      </c>
      <c r="S123" s="89" t="str">
        <f>'３月'!U51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'４月'!U52</f>
        <v>-</v>
      </c>
      <c r="I124" s="88" t="str">
        <f>'５月'!U52</f>
        <v>-</v>
      </c>
      <c r="J124" s="88" t="str">
        <f>'６月'!U52</f>
        <v>-</v>
      </c>
      <c r="K124" s="88" t="str">
        <f>'７月'!U52</f>
        <v>-</v>
      </c>
      <c r="L124" s="88" t="str">
        <f>'８月'!U52</f>
        <v>-</v>
      </c>
      <c r="M124" s="88" t="str">
        <f>'９月'!U52</f>
        <v>-</v>
      </c>
      <c r="N124" s="88" t="str">
        <f>'１０月'!U52</f>
        <v>１未満</v>
      </c>
      <c r="O124" s="88" t="str">
        <f>'１１月'!U52</f>
        <v>-</v>
      </c>
      <c r="P124" s="88" t="str">
        <f>'１２月'!U52</f>
        <v>-</v>
      </c>
      <c r="Q124" s="88" t="str">
        <f>'１月'!U52</f>
        <v>-</v>
      </c>
      <c r="R124" s="88" t="str">
        <f>'２月'!U52</f>
        <v>-</v>
      </c>
      <c r="S124" s="89" t="str">
        <f>'３月'!U52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'４月'!U53</f>
        <v>-</v>
      </c>
      <c r="I125" s="88" t="str">
        <f>'５月'!U53</f>
        <v>-</v>
      </c>
      <c r="J125" s="88" t="str">
        <f>'６月'!U53</f>
        <v>-</v>
      </c>
      <c r="K125" s="88" t="str">
        <f>'７月'!U53</f>
        <v>-</v>
      </c>
      <c r="L125" s="88" t="str">
        <f>'８月'!U53</f>
        <v>-</v>
      </c>
      <c r="M125" s="88" t="str">
        <f>'９月'!U53</f>
        <v>-</v>
      </c>
      <c r="N125" s="88" t="str">
        <f>'１０月'!U53</f>
        <v>0.1未満</v>
      </c>
      <c r="O125" s="88" t="str">
        <f>'１１月'!U53</f>
        <v>-</v>
      </c>
      <c r="P125" s="88" t="str">
        <f>'１２月'!U53</f>
        <v>-</v>
      </c>
      <c r="Q125" s="88" t="str">
        <f>'１月'!U53</f>
        <v>-</v>
      </c>
      <c r="R125" s="88" t="str">
        <f>'２月'!U53</f>
        <v>-</v>
      </c>
      <c r="S125" s="89" t="str">
        <f>'３月'!U53</f>
        <v>-</v>
      </c>
    </row>
    <row r="126" spans="1:19" s="34" customFormat="1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'４月'!U54</f>
        <v>-</v>
      </c>
      <c r="I126" s="88" t="str">
        <f>'５月'!U54</f>
        <v>-</v>
      </c>
      <c r="J126" s="88" t="str">
        <f>'６月'!U54</f>
        <v>-</v>
      </c>
      <c r="K126" s="88" t="str">
        <f>'７月'!U54</f>
        <v>-</v>
      </c>
      <c r="L126" s="88" t="str">
        <f>'８月'!U54</f>
        <v>-</v>
      </c>
      <c r="M126" s="88" t="str">
        <f>'９月'!U54</f>
        <v>-</v>
      </c>
      <c r="N126" s="88" t="str">
        <f>'１０月'!U54</f>
        <v>-</v>
      </c>
      <c r="O126" s="88" t="str">
        <f>'１１月'!U54</f>
        <v>-</v>
      </c>
      <c r="P126" s="88" t="str">
        <f>'１２月'!U54</f>
        <v>-</v>
      </c>
      <c r="Q126" s="88" t="str">
        <f>'１月'!U54</f>
        <v>-</v>
      </c>
      <c r="R126" s="88" t="str">
        <f>'２月'!U54</f>
        <v>-</v>
      </c>
      <c r="S126" s="89" t="str">
        <f>'３月'!U54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'４月'!U57</f>
        <v>-</v>
      </c>
      <c r="I129" s="88" t="str">
        <f>'５月'!U57</f>
        <v>1.0未満</v>
      </c>
      <c r="J129" s="88" t="str">
        <f>'６月'!U57</f>
        <v>-</v>
      </c>
      <c r="K129" s="88" t="str">
        <f>'７月'!U57</f>
        <v>1.0未満</v>
      </c>
      <c r="L129" s="88" t="str">
        <f>'８月'!U57</f>
        <v>-</v>
      </c>
      <c r="M129" s="88" t="str">
        <f>'９月'!U57</f>
        <v>1.0未満</v>
      </c>
      <c r="N129" s="88" t="str">
        <f>'１０月'!U57</f>
        <v>１.0未満</v>
      </c>
      <c r="O129" s="88" t="str">
        <f>'１１月'!U57</f>
        <v>-</v>
      </c>
      <c r="P129" s="88" t="str">
        <f>'１２月'!U57</f>
        <v>-</v>
      </c>
      <c r="Q129" s="88" t="str">
        <f>'１月'!U57</f>
        <v>-</v>
      </c>
      <c r="R129" s="88" t="str">
        <f>'２月'!U57</f>
        <v>-</v>
      </c>
      <c r="S129" s="89" t="str">
        <f>'３月'!U57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'４月'!U58</f>
        <v>-</v>
      </c>
      <c r="I130" s="88" t="str">
        <f>'５月'!U58</f>
        <v>0</v>
      </c>
      <c r="J130" s="88" t="str">
        <f>'６月'!U58</f>
        <v>-</v>
      </c>
      <c r="K130" s="88" t="str">
        <f>'７月'!U58</f>
        <v>0</v>
      </c>
      <c r="L130" s="88" t="str">
        <f>'８月'!U58</f>
        <v>-</v>
      </c>
      <c r="M130" s="88" t="str">
        <f>'９月'!U58</f>
        <v>0</v>
      </c>
      <c r="N130" s="88" t="str">
        <f>'１０月'!U58</f>
        <v>0</v>
      </c>
      <c r="O130" s="88" t="str">
        <f>'１１月'!U58</f>
        <v>-</v>
      </c>
      <c r="P130" s="88" t="str">
        <f>'１２月'!U58</f>
        <v>-</v>
      </c>
      <c r="Q130" s="88" t="str">
        <f>'１月'!U58</f>
        <v>-</v>
      </c>
      <c r="R130" s="88" t="str">
        <f>'２月'!U58</f>
        <v>-</v>
      </c>
      <c r="S130" s="89" t="str">
        <f>'３月'!U58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'４月'!U59</f>
        <v>-</v>
      </c>
      <c r="I131" s="88" t="str">
        <f>'５月'!U59</f>
        <v>-</v>
      </c>
      <c r="J131" s="88" t="str">
        <f>'６月'!U59</f>
        <v>-</v>
      </c>
      <c r="K131" s="88" t="str">
        <f>'７月'!U59</f>
        <v>-</v>
      </c>
      <c r="L131" s="88" t="str">
        <f>'８月'!U59</f>
        <v>0</v>
      </c>
      <c r="M131" s="88" t="str">
        <f>'９月'!U59</f>
        <v>-</v>
      </c>
      <c r="N131" s="88" t="str">
        <f>'１０月'!U59</f>
        <v>-</v>
      </c>
      <c r="O131" s="88" t="str">
        <f>'１１月'!U59</f>
        <v>-</v>
      </c>
      <c r="P131" s="88" t="str">
        <f>'１２月'!U59</f>
        <v>-</v>
      </c>
      <c r="Q131" s="88" t="str">
        <f>'１月'!U59</f>
        <v>-</v>
      </c>
      <c r="R131" s="88" t="str">
        <f>'２月'!U59</f>
        <v>-</v>
      </c>
      <c r="S131" s="89" t="str">
        <f>'３月'!U59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'４月'!U60</f>
        <v>-</v>
      </c>
      <c r="I132" s="88" t="str">
        <f>'５月'!U60</f>
        <v>-</v>
      </c>
      <c r="J132" s="88" t="str">
        <f>'６月'!U60</f>
        <v>-</v>
      </c>
      <c r="K132" s="88" t="str">
        <f>'７月'!U60</f>
        <v>-</v>
      </c>
      <c r="L132" s="88" t="str">
        <f>'８月'!U60</f>
        <v>0</v>
      </c>
      <c r="M132" s="88" t="str">
        <f>'９月'!U60</f>
        <v>-</v>
      </c>
      <c r="N132" s="88" t="str">
        <f>'１０月'!U60</f>
        <v>-</v>
      </c>
      <c r="O132" s="88" t="str">
        <f>'１１月'!U60</f>
        <v>-</v>
      </c>
      <c r="P132" s="88" t="str">
        <f>'１２月'!U60</f>
        <v>-</v>
      </c>
      <c r="Q132" s="88" t="str">
        <f>'１月'!U60</f>
        <v>-</v>
      </c>
      <c r="R132" s="88" t="str">
        <f>'２月'!U60</f>
        <v>-</v>
      </c>
      <c r="S132" s="89" t="str">
        <f>'３月'!U60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248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'４月'!U63</f>
        <v>-</v>
      </c>
      <c r="I135" s="88" t="str">
        <f>'５月'!U63</f>
        <v>-</v>
      </c>
      <c r="J135" s="88" t="str">
        <f>'６月'!U63</f>
        <v>-</v>
      </c>
      <c r="K135" s="88" t="str">
        <f>'７月'!U63</f>
        <v>-</v>
      </c>
      <c r="L135" s="88" t="str">
        <f>'８月'!U63</f>
        <v>-</v>
      </c>
      <c r="M135" s="88" t="str">
        <f>'９月'!U63</f>
        <v>-</v>
      </c>
      <c r="N135" s="88" t="str">
        <f>'１０月'!U63</f>
        <v>-</v>
      </c>
      <c r="O135" s="88" t="str">
        <f>'１１月'!U63</f>
        <v>-</v>
      </c>
      <c r="P135" s="88" t="str">
        <f>'１２月'!U63</f>
        <v>-</v>
      </c>
      <c r="Q135" s="88" t="str">
        <f>'１月'!U63</f>
        <v>-</v>
      </c>
      <c r="R135" s="88" t="str">
        <f>'２月'!U63</f>
        <v>-</v>
      </c>
      <c r="S135" s="89" t="str">
        <f>'３月'!U63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'４月'!U64</f>
        <v>-</v>
      </c>
      <c r="I136" s="88" t="str">
        <f>'５月'!U64</f>
        <v>-</v>
      </c>
      <c r="J136" s="88" t="str">
        <f>'６月'!U64</f>
        <v>-</v>
      </c>
      <c r="K136" s="88" t="str">
        <f>'７月'!U64</f>
        <v>-</v>
      </c>
      <c r="L136" s="88" t="str">
        <f>'８月'!U64</f>
        <v>-</v>
      </c>
      <c r="M136" s="88" t="str">
        <f>'９月'!U64</f>
        <v>-</v>
      </c>
      <c r="N136" s="88" t="str">
        <f>'１０月'!U64</f>
        <v>12.9</v>
      </c>
      <c r="O136" s="88" t="str">
        <f>'１１月'!U64</f>
        <v>-</v>
      </c>
      <c r="P136" s="88" t="str">
        <f>'１２月'!U64</f>
        <v>-</v>
      </c>
      <c r="Q136" s="88" t="str">
        <f>'１月'!U64</f>
        <v>-</v>
      </c>
      <c r="R136" s="88" t="str">
        <f>'２月'!U64</f>
        <v>-</v>
      </c>
      <c r="S136" s="89" t="str">
        <f>'３月'!U64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'４月'!U65</f>
        <v>-</v>
      </c>
      <c r="I137" s="88" t="str">
        <f>'５月'!U65</f>
        <v>-</v>
      </c>
      <c r="J137" s="88" t="str">
        <f>'６月'!U65</f>
        <v>-</v>
      </c>
      <c r="K137" s="88" t="str">
        <f>'７月'!U65</f>
        <v>-</v>
      </c>
      <c r="L137" s="88" t="str">
        <f>'８月'!U65</f>
        <v>-</v>
      </c>
      <c r="M137" s="88" t="str">
        <f>'９月'!U65</f>
        <v>-</v>
      </c>
      <c r="N137" s="88" t="str">
        <f>'１０月'!U65</f>
        <v>11.0</v>
      </c>
      <c r="O137" s="88" t="str">
        <f>'１１月'!U65</f>
        <v>-</v>
      </c>
      <c r="P137" s="88" t="str">
        <f>'１２月'!U65</f>
        <v>-</v>
      </c>
      <c r="Q137" s="88" t="str">
        <f>'１月'!U65</f>
        <v>-</v>
      </c>
      <c r="R137" s="88" t="str">
        <f>'２月'!U65</f>
        <v>-</v>
      </c>
      <c r="S137" s="89" t="str">
        <f>'３月'!U65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'４月'!U68</f>
        <v>-</v>
      </c>
      <c r="I140" s="88" t="str">
        <f>'５月'!U68</f>
        <v>-</v>
      </c>
      <c r="J140" s="88" t="str">
        <f>'６月'!U68</f>
        <v>-</v>
      </c>
      <c r="K140" s="88" t="str">
        <f>'７月'!U68</f>
        <v>25.0</v>
      </c>
      <c r="L140" s="88" t="str">
        <f>'８月'!U68</f>
        <v>-</v>
      </c>
      <c r="M140" s="88" t="str">
        <f>'９月'!U68</f>
        <v>25.0</v>
      </c>
      <c r="N140" s="88" t="str">
        <f>'１０月'!U68</f>
        <v>-</v>
      </c>
      <c r="O140" s="88" t="str">
        <f>'１１月'!U68</f>
        <v>-</v>
      </c>
      <c r="P140" s="88" t="str">
        <f>'１２月'!U68</f>
        <v>-</v>
      </c>
      <c r="Q140" s="88" t="str">
        <f>'１月'!U68</f>
        <v>-</v>
      </c>
      <c r="R140" s="88" t="str">
        <f>'２月'!U68</f>
        <v>-</v>
      </c>
      <c r="S140" s="89" t="str">
        <f>'３月'!U68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'４月'!U69</f>
        <v>-</v>
      </c>
      <c r="I141" s="88" t="str">
        <f>'５月'!U69</f>
        <v>17.0</v>
      </c>
      <c r="J141" s="88" t="str">
        <f>'６月'!U69</f>
        <v>-</v>
      </c>
      <c r="K141" s="88" t="str">
        <f>'７月'!U69</f>
        <v>11.8</v>
      </c>
      <c r="L141" s="88" t="str">
        <f>'８月'!U69</f>
        <v>25.6</v>
      </c>
      <c r="M141" s="88" t="str">
        <f>'９月'!U69</f>
        <v>11.8</v>
      </c>
      <c r="N141" s="88" t="str">
        <f>'１０月'!U69</f>
        <v>12.9</v>
      </c>
      <c r="O141" s="88" t="str">
        <f>'１１月'!U69</f>
        <v>-</v>
      </c>
      <c r="P141" s="88" t="str">
        <f>'１２月'!U69</f>
        <v>-</v>
      </c>
      <c r="Q141" s="88" t="str">
        <f>'１月'!U69</f>
        <v>-</v>
      </c>
      <c r="R141" s="88" t="str">
        <f>'２月'!U69</f>
        <v>-</v>
      </c>
      <c r="S141" s="89" t="str">
        <f>'３月'!U69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'４月'!U70</f>
        <v>-</v>
      </c>
      <c r="I142" s="88" t="str">
        <f>'５月'!U70</f>
        <v>10.1</v>
      </c>
      <c r="J142" s="88" t="str">
        <f>'６月'!U70</f>
        <v>-</v>
      </c>
      <c r="K142" s="88" t="str">
        <f>'７月'!U70</f>
        <v>-</v>
      </c>
      <c r="L142" s="88" t="str">
        <f>'８月'!U70</f>
        <v>11.1</v>
      </c>
      <c r="M142" s="88" t="str">
        <f>'９月'!U70</f>
        <v>-</v>
      </c>
      <c r="N142" s="88" t="str">
        <f>'１０月'!U70</f>
        <v>11.0</v>
      </c>
      <c r="O142" s="88" t="str">
        <f>'１１月'!U70</f>
        <v>-</v>
      </c>
      <c r="P142" s="88" t="str">
        <f>'１２月'!U70</f>
        <v>-</v>
      </c>
      <c r="Q142" s="88" t="str">
        <f>'１月'!U70</f>
        <v>-</v>
      </c>
      <c r="R142" s="88" t="str">
        <f>'２月'!U70</f>
        <v>-</v>
      </c>
      <c r="S142" s="89" t="str">
        <f>'３月'!U70</f>
        <v>-</v>
      </c>
    </row>
  </sheetData>
  <sheetProtection password="F5D9" sheet="1" objects="1" scenarios="1"/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60" orientation="landscape" horizontalDpi="300" verticalDpi="300" r:id="rId1"/>
  <headerFooter alignWithMargins="0"/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216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3" t="s">
        <v>173</v>
      </c>
      <c r="G3" s="33" t="s">
        <v>174</v>
      </c>
      <c r="H3" s="33" t="s">
        <v>175</v>
      </c>
      <c r="I3" s="33" t="s">
        <v>176</v>
      </c>
      <c r="J3" s="96"/>
      <c r="K3" s="96"/>
      <c r="L3" s="33" t="s">
        <v>177</v>
      </c>
      <c r="M3" s="33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 t="s">
        <v>227</v>
      </c>
      <c r="K4" s="17" t="s">
        <v>227</v>
      </c>
      <c r="L4" s="17" t="s">
        <v>228</v>
      </c>
      <c r="M4" s="17" t="s">
        <v>228</v>
      </c>
      <c r="N4" s="17" t="s">
        <v>227</v>
      </c>
      <c r="O4" s="17" t="s">
        <v>228</v>
      </c>
      <c r="P4" s="17" t="s">
        <v>227</v>
      </c>
      <c r="Q4" s="17" t="s">
        <v>228</v>
      </c>
      <c r="R4" s="17" t="s">
        <v>227</v>
      </c>
      <c r="S4" s="17" t="s">
        <v>228</v>
      </c>
      <c r="T4" s="17" t="s">
        <v>227</v>
      </c>
      <c r="U4" s="17" t="s">
        <v>228</v>
      </c>
      <c r="V4" s="17" t="s">
        <v>227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284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284</v>
      </c>
      <c r="K5" s="17" t="s">
        <v>284</v>
      </c>
      <c r="L5" s="17" t="s">
        <v>228</v>
      </c>
      <c r="M5" s="17" t="s">
        <v>228</v>
      </c>
      <c r="N5" s="17" t="s">
        <v>284</v>
      </c>
      <c r="O5" s="17" t="s">
        <v>228</v>
      </c>
      <c r="P5" s="17" t="s">
        <v>284</v>
      </c>
      <c r="Q5" s="17" t="s">
        <v>228</v>
      </c>
      <c r="R5" s="17" t="s">
        <v>284</v>
      </c>
      <c r="S5" s="17" t="s">
        <v>228</v>
      </c>
      <c r="T5" s="17" t="s">
        <v>284</v>
      </c>
      <c r="U5" s="17" t="s">
        <v>228</v>
      </c>
      <c r="V5" s="17" t="s">
        <v>284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423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423</v>
      </c>
      <c r="K6" s="17" t="s">
        <v>423</v>
      </c>
      <c r="L6" s="17" t="s">
        <v>228</v>
      </c>
      <c r="M6" s="17" t="s">
        <v>228</v>
      </c>
      <c r="N6" s="17" t="s">
        <v>423</v>
      </c>
      <c r="O6" s="17" t="s">
        <v>228</v>
      </c>
      <c r="P6" s="17" t="s">
        <v>423</v>
      </c>
      <c r="Q6" s="17" t="s">
        <v>228</v>
      </c>
      <c r="R6" s="17" t="s">
        <v>423</v>
      </c>
      <c r="S6" s="17" t="s">
        <v>228</v>
      </c>
      <c r="T6" s="17" t="s">
        <v>423</v>
      </c>
      <c r="U6" s="17" t="s">
        <v>228</v>
      </c>
      <c r="V6" s="17" t="s">
        <v>423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424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424</v>
      </c>
      <c r="K7" s="17" t="s">
        <v>424</v>
      </c>
      <c r="L7" s="17" t="s">
        <v>228</v>
      </c>
      <c r="M7" s="17" t="s">
        <v>228</v>
      </c>
      <c r="N7" s="17" t="s">
        <v>424</v>
      </c>
      <c r="O7" s="17" t="s">
        <v>228</v>
      </c>
      <c r="P7" s="17" t="s">
        <v>424</v>
      </c>
      <c r="Q7" s="17" t="s">
        <v>228</v>
      </c>
      <c r="R7" s="17" t="s">
        <v>424</v>
      </c>
      <c r="S7" s="17" t="s">
        <v>228</v>
      </c>
      <c r="T7" s="17" t="s">
        <v>424</v>
      </c>
      <c r="U7" s="17" t="s">
        <v>228</v>
      </c>
      <c r="V7" s="17" t="s">
        <v>424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285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285</v>
      </c>
      <c r="K8" s="17" t="s">
        <v>285</v>
      </c>
      <c r="L8" s="17" t="s">
        <v>228</v>
      </c>
      <c r="M8" s="17" t="s">
        <v>228</v>
      </c>
      <c r="N8" s="17" t="s">
        <v>285</v>
      </c>
      <c r="O8" s="17" t="s">
        <v>228</v>
      </c>
      <c r="P8" s="17" t="s">
        <v>285</v>
      </c>
      <c r="Q8" s="17" t="s">
        <v>228</v>
      </c>
      <c r="R8" s="17" t="s">
        <v>285</v>
      </c>
      <c r="S8" s="17" t="s">
        <v>228</v>
      </c>
      <c r="T8" s="17" t="s">
        <v>285</v>
      </c>
      <c r="U8" s="17" t="s">
        <v>228</v>
      </c>
      <c r="V8" s="17" t="s">
        <v>285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285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285</v>
      </c>
      <c r="K9" s="17" t="s">
        <v>285</v>
      </c>
      <c r="L9" s="17" t="s">
        <v>228</v>
      </c>
      <c r="M9" s="17" t="s">
        <v>228</v>
      </c>
      <c r="N9" s="17" t="s">
        <v>285</v>
      </c>
      <c r="O9" s="17" t="s">
        <v>228</v>
      </c>
      <c r="P9" s="17" t="s">
        <v>285</v>
      </c>
      <c r="Q9" s="17" t="s">
        <v>228</v>
      </c>
      <c r="R9" s="17" t="s">
        <v>285</v>
      </c>
      <c r="S9" s="17" t="s">
        <v>228</v>
      </c>
      <c r="T9" s="17" t="s">
        <v>560</v>
      </c>
      <c r="U9" s="17" t="s">
        <v>228</v>
      </c>
      <c r="V9" s="17" t="s">
        <v>285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560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285</v>
      </c>
      <c r="K10" s="17" t="s">
        <v>742</v>
      </c>
      <c r="L10" s="17" t="s">
        <v>228</v>
      </c>
      <c r="M10" s="17" t="s">
        <v>228</v>
      </c>
      <c r="N10" s="17" t="s">
        <v>285</v>
      </c>
      <c r="O10" s="17" t="s">
        <v>228</v>
      </c>
      <c r="P10" s="17" t="s">
        <v>285</v>
      </c>
      <c r="Q10" s="17" t="s">
        <v>228</v>
      </c>
      <c r="R10" s="17" t="s">
        <v>285</v>
      </c>
      <c r="S10" s="17" t="s">
        <v>228</v>
      </c>
      <c r="T10" s="17" t="s">
        <v>285</v>
      </c>
      <c r="U10" s="17" t="s">
        <v>228</v>
      </c>
      <c r="V10" s="17" t="s">
        <v>285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331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331</v>
      </c>
      <c r="K11" s="17" t="s">
        <v>331</v>
      </c>
      <c r="L11" s="17" t="s">
        <v>228</v>
      </c>
      <c r="M11" s="17" t="s">
        <v>228</v>
      </c>
      <c r="N11" s="17" t="s">
        <v>331</v>
      </c>
      <c r="O11" s="17" t="s">
        <v>228</v>
      </c>
      <c r="P11" s="17" t="s">
        <v>331</v>
      </c>
      <c r="Q11" s="17" t="s">
        <v>228</v>
      </c>
      <c r="R11" s="17" t="s">
        <v>331</v>
      </c>
      <c r="S11" s="17" t="s">
        <v>228</v>
      </c>
      <c r="T11" s="17" t="s">
        <v>331</v>
      </c>
      <c r="U11" s="17" t="s">
        <v>228</v>
      </c>
      <c r="V11" s="17" t="s">
        <v>331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285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285</v>
      </c>
      <c r="K12" s="17" t="s">
        <v>285</v>
      </c>
      <c r="L12" s="17" t="s">
        <v>228</v>
      </c>
      <c r="M12" s="17" t="s">
        <v>228</v>
      </c>
      <c r="N12" s="17" t="s">
        <v>285</v>
      </c>
      <c r="O12" s="17" t="s">
        <v>228</v>
      </c>
      <c r="P12" s="17" t="s">
        <v>285</v>
      </c>
      <c r="Q12" s="17" t="s">
        <v>228</v>
      </c>
      <c r="R12" s="17" t="s">
        <v>285</v>
      </c>
      <c r="S12" s="17" t="s">
        <v>228</v>
      </c>
      <c r="T12" s="17" t="s">
        <v>285</v>
      </c>
      <c r="U12" s="17" t="s">
        <v>228</v>
      </c>
      <c r="V12" s="17" t="s">
        <v>285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243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657</v>
      </c>
      <c r="K13" s="17" t="s">
        <v>433</v>
      </c>
      <c r="L13" s="17" t="s">
        <v>228</v>
      </c>
      <c r="M13" s="17" t="s">
        <v>228</v>
      </c>
      <c r="N13" s="17" t="s">
        <v>748</v>
      </c>
      <c r="O13" s="17" t="s">
        <v>228</v>
      </c>
      <c r="P13" s="17" t="s">
        <v>339</v>
      </c>
      <c r="Q13" s="17" t="s">
        <v>228</v>
      </c>
      <c r="R13" s="17" t="s">
        <v>753</v>
      </c>
      <c r="S13" s="17" t="s">
        <v>228</v>
      </c>
      <c r="T13" s="17" t="s">
        <v>643</v>
      </c>
      <c r="U13" s="17" t="s">
        <v>228</v>
      </c>
      <c r="V13" s="17" t="s">
        <v>758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734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427</v>
      </c>
      <c r="K14" s="17" t="s">
        <v>427</v>
      </c>
      <c r="L14" s="17" t="s">
        <v>228</v>
      </c>
      <c r="M14" s="17" t="s">
        <v>228</v>
      </c>
      <c r="N14" s="17" t="s">
        <v>427</v>
      </c>
      <c r="O14" s="17" t="s">
        <v>228</v>
      </c>
      <c r="P14" s="17" t="s">
        <v>427</v>
      </c>
      <c r="Q14" s="17" t="s">
        <v>228</v>
      </c>
      <c r="R14" s="17" t="s">
        <v>427</v>
      </c>
      <c r="S14" s="17" t="s">
        <v>228</v>
      </c>
      <c r="T14" s="17" t="s">
        <v>427</v>
      </c>
      <c r="U14" s="17" t="s">
        <v>228</v>
      </c>
      <c r="V14" s="17" t="s">
        <v>427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311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311</v>
      </c>
      <c r="K15" s="17" t="s">
        <v>311</v>
      </c>
      <c r="L15" s="17" t="s">
        <v>228</v>
      </c>
      <c r="M15" s="17" t="s">
        <v>228</v>
      </c>
      <c r="N15" s="17" t="s">
        <v>311</v>
      </c>
      <c r="O15" s="17" t="s">
        <v>228</v>
      </c>
      <c r="P15" s="17" t="s">
        <v>311</v>
      </c>
      <c r="Q15" s="17" t="s">
        <v>228</v>
      </c>
      <c r="R15" s="17" t="s">
        <v>311</v>
      </c>
      <c r="S15" s="17" t="s">
        <v>228</v>
      </c>
      <c r="T15" s="17" t="s">
        <v>311</v>
      </c>
      <c r="U15" s="17" t="s">
        <v>228</v>
      </c>
      <c r="V15" s="17" t="s">
        <v>311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428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428</v>
      </c>
      <c r="K16" s="17" t="s">
        <v>428</v>
      </c>
      <c r="L16" s="17" t="s">
        <v>228</v>
      </c>
      <c r="M16" s="17" t="s">
        <v>228</v>
      </c>
      <c r="N16" s="17" t="s">
        <v>428</v>
      </c>
      <c r="O16" s="17" t="s">
        <v>228</v>
      </c>
      <c r="P16" s="17" t="s">
        <v>428</v>
      </c>
      <c r="Q16" s="17" t="s">
        <v>228</v>
      </c>
      <c r="R16" s="17" t="s">
        <v>428</v>
      </c>
      <c r="S16" s="17" t="s">
        <v>228</v>
      </c>
      <c r="T16" s="17" t="s">
        <v>428</v>
      </c>
      <c r="U16" s="17" t="s">
        <v>228</v>
      </c>
      <c r="V16" s="17" t="s">
        <v>428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331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331</v>
      </c>
      <c r="K17" s="17" t="s">
        <v>331</v>
      </c>
      <c r="L17" s="17" t="s">
        <v>228</v>
      </c>
      <c r="M17" s="17" t="s">
        <v>228</v>
      </c>
      <c r="N17" s="17" t="s">
        <v>331</v>
      </c>
      <c r="O17" s="17" t="s">
        <v>228</v>
      </c>
      <c r="P17" s="17" t="s">
        <v>331</v>
      </c>
      <c r="Q17" s="17" t="s">
        <v>228</v>
      </c>
      <c r="R17" s="17" t="s">
        <v>331</v>
      </c>
      <c r="S17" s="17" t="s">
        <v>228</v>
      </c>
      <c r="T17" s="17" t="s">
        <v>331</v>
      </c>
      <c r="U17" s="17" t="s">
        <v>228</v>
      </c>
      <c r="V17" s="17" t="s">
        <v>331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295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295</v>
      </c>
      <c r="K18" s="17" t="s">
        <v>295</v>
      </c>
      <c r="L18" s="17" t="s">
        <v>228</v>
      </c>
      <c r="M18" s="17" t="s">
        <v>228</v>
      </c>
      <c r="N18" s="17" t="s">
        <v>295</v>
      </c>
      <c r="O18" s="17" t="s">
        <v>228</v>
      </c>
      <c r="P18" s="17" t="s">
        <v>295</v>
      </c>
      <c r="Q18" s="17" t="s">
        <v>228</v>
      </c>
      <c r="R18" s="17" t="s">
        <v>295</v>
      </c>
      <c r="S18" s="17" t="s">
        <v>228</v>
      </c>
      <c r="T18" s="17" t="s">
        <v>295</v>
      </c>
      <c r="U18" s="17" t="s">
        <v>228</v>
      </c>
      <c r="V18" s="17" t="s">
        <v>295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289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289</v>
      </c>
      <c r="K19" s="17" t="s">
        <v>289</v>
      </c>
      <c r="L19" s="17" t="s">
        <v>228</v>
      </c>
      <c r="M19" s="17" t="s">
        <v>228</v>
      </c>
      <c r="N19" s="17" t="s">
        <v>289</v>
      </c>
      <c r="O19" s="17" t="s">
        <v>228</v>
      </c>
      <c r="P19" s="17" t="s">
        <v>289</v>
      </c>
      <c r="Q19" s="17" t="s">
        <v>228</v>
      </c>
      <c r="R19" s="17" t="s">
        <v>289</v>
      </c>
      <c r="S19" s="17" t="s">
        <v>228</v>
      </c>
      <c r="T19" s="17" t="s">
        <v>289</v>
      </c>
      <c r="U19" s="17" t="s">
        <v>228</v>
      </c>
      <c r="V19" s="17" t="s">
        <v>289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285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285</v>
      </c>
      <c r="K20" s="17" t="s">
        <v>285</v>
      </c>
      <c r="L20" s="17" t="s">
        <v>228</v>
      </c>
      <c r="M20" s="17" t="s">
        <v>228</v>
      </c>
      <c r="N20" s="17" t="s">
        <v>285</v>
      </c>
      <c r="O20" s="17" t="s">
        <v>228</v>
      </c>
      <c r="P20" s="17" t="s">
        <v>285</v>
      </c>
      <c r="Q20" s="17" t="s">
        <v>228</v>
      </c>
      <c r="R20" s="17" t="s">
        <v>285</v>
      </c>
      <c r="S20" s="17" t="s">
        <v>228</v>
      </c>
      <c r="T20" s="17" t="s">
        <v>285</v>
      </c>
      <c r="U20" s="17" t="s">
        <v>228</v>
      </c>
      <c r="V20" s="17" t="s">
        <v>285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285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285</v>
      </c>
      <c r="K21" s="17" t="s">
        <v>285</v>
      </c>
      <c r="L21" s="17" t="s">
        <v>228</v>
      </c>
      <c r="M21" s="17" t="s">
        <v>228</v>
      </c>
      <c r="N21" s="17" t="s">
        <v>285</v>
      </c>
      <c r="O21" s="17" t="s">
        <v>228</v>
      </c>
      <c r="P21" s="17" t="s">
        <v>285</v>
      </c>
      <c r="Q21" s="17" t="s">
        <v>228</v>
      </c>
      <c r="R21" s="17" t="s">
        <v>285</v>
      </c>
      <c r="S21" s="17" t="s">
        <v>228</v>
      </c>
      <c r="T21" s="17" t="s">
        <v>285</v>
      </c>
      <c r="U21" s="17" t="s">
        <v>228</v>
      </c>
      <c r="V21" s="17" t="s">
        <v>285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285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285</v>
      </c>
      <c r="K22" s="17" t="s">
        <v>285</v>
      </c>
      <c r="L22" s="17" t="s">
        <v>228</v>
      </c>
      <c r="M22" s="17" t="s">
        <v>228</v>
      </c>
      <c r="N22" s="17" t="s">
        <v>285</v>
      </c>
      <c r="O22" s="17" t="s">
        <v>228</v>
      </c>
      <c r="P22" s="17" t="s">
        <v>285</v>
      </c>
      <c r="Q22" s="17" t="s">
        <v>228</v>
      </c>
      <c r="R22" s="17" t="s">
        <v>285</v>
      </c>
      <c r="S22" s="17" t="s">
        <v>228</v>
      </c>
      <c r="T22" s="17" t="s">
        <v>285</v>
      </c>
      <c r="U22" s="17" t="s">
        <v>228</v>
      </c>
      <c r="V22" s="17" t="s">
        <v>285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288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288</v>
      </c>
      <c r="K23" s="17" t="s">
        <v>288</v>
      </c>
      <c r="L23" s="17" t="s">
        <v>228</v>
      </c>
      <c r="M23" s="17" t="s">
        <v>228</v>
      </c>
      <c r="N23" s="17" t="s">
        <v>288</v>
      </c>
      <c r="O23" s="17" t="s">
        <v>228</v>
      </c>
      <c r="P23" s="17" t="s">
        <v>288</v>
      </c>
      <c r="Q23" s="17" t="s">
        <v>228</v>
      </c>
      <c r="R23" s="17" t="s">
        <v>288</v>
      </c>
      <c r="S23" s="17" t="s">
        <v>228</v>
      </c>
      <c r="T23" s="17" t="s">
        <v>756</v>
      </c>
      <c r="U23" s="17" t="s">
        <v>228</v>
      </c>
      <c r="V23" s="17" t="s">
        <v>660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289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289</v>
      </c>
      <c r="K24" s="17" t="s">
        <v>289</v>
      </c>
      <c r="L24" s="17" t="s">
        <v>228</v>
      </c>
      <c r="M24" s="17" t="s">
        <v>228</v>
      </c>
      <c r="N24" s="17" t="s">
        <v>289</v>
      </c>
      <c r="O24" s="17" t="s">
        <v>228</v>
      </c>
      <c r="P24" s="17" t="s">
        <v>289</v>
      </c>
      <c r="Q24" s="17" t="s">
        <v>228</v>
      </c>
      <c r="R24" s="17" t="s">
        <v>289</v>
      </c>
      <c r="S24" s="17" t="s">
        <v>228</v>
      </c>
      <c r="T24" s="17" t="s">
        <v>289</v>
      </c>
      <c r="U24" s="17" t="s">
        <v>228</v>
      </c>
      <c r="V24" s="17" t="s">
        <v>289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644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644</v>
      </c>
      <c r="K25" s="17" t="s">
        <v>644</v>
      </c>
      <c r="L25" s="17" t="s">
        <v>228</v>
      </c>
      <c r="M25" s="17" t="s">
        <v>228</v>
      </c>
      <c r="N25" s="17" t="s">
        <v>644</v>
      </c>
      <c r="O25" s="17" t="s">
        <v>228</v>
      </c>
      <c r="P25" s="17" t="s">
        <v>644</v>
      </c>
      <c r="Q25" s="17" t="s">
        <v>228</v>
      </c>
      <c r="R25" s="17" t="s">
        <v>644</v>
      </c>
      <c r="S25" s="17" t="s">
        <v>228</v>
      </c>
      <c r="T25" s="17" t="s">
        <v>644</v>
      </c>
      <c r="U25" s="17" t="s">
        <v>228</v>
      </c>
      <c r="V25" s="17" t="s">
        <v>759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295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295</v>
      </c>
      <c r="K26" s="17" t="s">
        <v>295</v>
      </c>
      <c r="L26" s="17" t="s">
        <v>228</v>
      </c>
      <c r="M26" s="17" t="s">
        <v>228</v>
      </c>
      <c r="N26" s="17" t="s">
        <v>295</v>
      </c>
      <c r="O26" s="17" t="s">
        <v>228</v>
      </c>
      <c r="P26" s="17" t="s">
        <v>295</v>
      </c>
      <c r="Q26" s="17" t="s">
        <v>228</v>
      </c>
      <c r="R26" s="17" t="s">
        <v>295</v>
      </c>
      <c r="S26" s="17" t="s">
        <v>228</v>
      </c>
      <c r="T26" s="17" t="s">
        <v>295</v>
      </c>
      <c r="U26" s="17" t="s">
        <v>228</v>
      </c>
      <c r="V26" s="17" t="s">
        <v>760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431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431</v>
      </c>
      <c r="K27" s="17" t="s">
        <v>431</v>
      </c>
      <c r="L27" s="17" t="s">
        <v>228</v>
      </c>
      <c r="M27" s="17" t="s">
        <v>228</v>
      </c>
      <c r="N27" s="17" t="s">
        <v>431</v>
      </c>
      <c r="O27" s="17" t="s">
        <v>228</v>
      </c>
      <c r="P27" s="17" t="s">
        <v>431</v>
      </c>
      <c r="Q27" s="17" t="s">
        <v>228</v>
      </c>
      <c r="R27" s="17" t="s">
        <v>431</v>
      </c>
      <c r="S27" s="17" t="s">
        <v>228</v>
      </c>
      <c r="T27" s="17" t="s">
        <v>431</v>
      </c>
      <c r="U27" s="17" t="s">
        <v>228</v>
      </c>
      <c r="V27" s="17" t="s">
        <v>431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285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285</v>
      </c>
      <c r="K28" s="17" t="s">
        <v>285</v>
      </c>
      <c r="L28" s="17" t="s">
        <v>228</v>
      </c>
      <c r="M28" s="17" t="s">
        <v>228</v>
      </c>
      <c r="N28" s="17" t="s">
        <v>285</v>
      </c>
      <c r="O28" s="17" t="s">
        <v>228</v>
      </c>
      <c r="P28" s="17" t="s">
        <v>285</v>
      </c>
      <c r="Q28" s="17" t="s">
        <v>228</v>
      </c>
      <c r="R28" s="17" t="s">
        <v>285</v>
      </c>
      <c r="S28" s="17" t="s">
        <v>228</v>
      </c>
      <c r="T28" s="17" t="s">
        <v>285</v>
      </c>
      <c r="U28" s="17" t="s">
        <v>228</v>
      </c>
      <c r="V28" s="17" t="s">
        <v>285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431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431</v>
      </c>
      <c r="K29" s="17" t="s">
        <v>431</v>
      </c>
      <c r="L29" s="17" t="s">
        <v>228</v>
      </c>
      <c r="M29" s="17" t="s">
        <v>228</v>
      </c>
      <c r="N29" s="17" t="s">
        <v>431</v>
      </c>
      <c r="O29" s="17" t="s">
        <v>228</v>
      </c>
      <c r="P29" s="17" t="s">
        <v>431</v>
      </c>
      <c r="Q29" s="17" t="s">
        <v>228</v>
      </c>
      <c r="R29" s="17" t="s">
        <v>431</v>
      </c>
      <c r="S29" s="17" t="s">
        <v>228</v>
      </c>
      <c r="T29" s="17" t="s">
        <v>431</v>
      </c>
      <c r="U29" s="17" t="s">
        <v>228</v>
      </c>
      <c r="V29" s="17" t="s">
        <v>761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297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297</v>
      </c>
      <c r="K30" s="17" t="s">
        <v>297</v>
      </c>
      <c r="L30" s="17" t="s">
        <v>228</v>
      </c>
      <c r="M30" s="17" t="s">
        <v>228</v>
      </c>
      <c r="N30" s="17" t="s">
        <v>297</v>
      </c>
      <c r="O30" s="17" t="s">
        <v>228</v>
      </c>
      <c r="P30" s="17" t="s">
        <v>297</v>
      </c>
      <c r="Q30" s="17" t="s">
        <v>228</v>
      </c>
      <c r="R30" s="17" t="s">
        <v>297</v>
      </c>
      <c r="S30" s="17" t="s">
        <v>228</v>
      </c>
      <c r="T30" s="17" t="s">
        <v>297</v>
      </c>
      <c r="U30" s="17" t="s">
        <v>228</v>
      </c>
      <c r="V30" s="17" t="s">
        <v>297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632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632</v>
      </c>
      <c r="K31" s="17" t="s">
        <v>632</v>
      </c>
      <c r="L31" s="17" t="s">
        <v>228</v>
      </c>
      <c r="M31" s="17" t="s">
        <v>228</v>
      </c>
      <c r="N31" s="17" t="s">
        <v>632</v>
      </c>
      <c r="O31" s="17" t="s">
        <v>228</v>
      </c>
      <c r="P31" s="17" t="s">
        <v>632</v>
      </c>
      <c r="Q31" s="17" t="s">
        <v>228</v>
      </c>
      <c r="R31" s="17" t="s">
        <v>632</v>
      </c>
      <c r="S31" s="17" t="s">
        <v>228</v>
      </c>
      <c r="T31" s="17" t="s">
        <v>632</v>
      </c>
      <c r="U31" s="17" t="s">
        <v>228</v>
      </c>
      <c r="V31" s="17" t="s">
        <v>632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633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633</v>
      </c>
      <c r="K32" s="17" t="s">
        <v>633</v>
      </c>
      <c r="L32" s="17" t="s">
        <v>228</v>
      </c>
      <c r="M32" s="17" t="s">
        <v>228</v>
      </c>
      <c r="N32" s="17" t="s">
        <v>633</v>
      </c>
      <c r="O32" s="17" t="s">
        <v>228</v>
      </c>
      <c r="P32" s="17" t="s">
        <v>633</v>
      </c>
      <c r="Q32" s="17" t="s">
        <v>228</v>
      </c>
      <c r="R32" s="17" t="s">
        <v>633</v>
      </c>
      <c r="S32" s="17" t="s">
        <v>228</v>
      </c>
      <c r="T32" s="17" t="s">
        <v>633</v>
      </c>
      <c r="U32" s="17" t="s">
        <v>228</v>
      </c>
      <c r="V32" s="17" t="s">
        <v>633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298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298</v>
      </c>
      <c r="K33" s="17" t="s">
        <v>298</v>
      </c>
      <c r="L33" s="17" t="s">
        <v>228</v>
      </c>
      <c r="M33" s="17" t="s">
        <v>228</v>
      </c>
      <c r="N33" s="17" t="s">
        <v>298</v>
      </c>
      <c r="O33" s="17" t="s">
        <v>228</v>
      </c>
      <c r="P33" s="17" t="s">
        <v>298</v>
      </c>
      <c r="Q33" s="17" t="s">
        <v>228</v>
      </c>
      <c r="R33" s="17" t="s">
        <v>298</v>
      </c>
      <c r="S33" s="17" t="s">
        <v>228</v>
      </c>
      <c r="T33" s="17" t="s">
        <v>298</v>
      </c>
      <c r="U33" s="17" t="s">
        <v>228</v>
      </c>
      <c r="V33" s="17" t="s">
        <v>298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311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311</v>
      </c>
      <c r="K34" s="17" t="s">
        <v>311</v>
      </c>
      <c r="L34" s="17" t="s">
        <v>228</v>
      </c>
      <c r="M34" s="17" t="s">
        <v>228</v>
      </c>
      <c r="N34" s="17" t="s">
        <v>311</v>
      </c>
      <c r="O34" s="17" t="s">
        <v>228</v>
      </c>
      <c r="P34" s="17" t="s">
        <v>311</v>
      </c>
      <c r="Q34" s="17" t="s">
        <v>228</v>
      </c>
      <c r="R34" s="17" t="s">
        <v>311</v>
      </c>
      <c r="S34" s="17" t="s">
        <v>228</v>
      </c>
      <c r="T34" s="17" t="s">
        <v>311</v>
      </c>
      <c r="U34" s="17" t="s">
        <v>228</v>
      </c>
      <c r="V34" s="17" t="s">
        <v>311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297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297</v>
      </c>
      <c r="K35" s="17" t="s">
        <v>743</v>
      </c>
      <c r="L35" s="17" t="s">
        <v>228</v>
      </c>
      <c r="M35" s="17" t="s">
        <v>228</v>
      </c>
      <c r="N35" s="17" t="s">
        <v>297</v>
      </c>
      <c r="O35" s="17" t="s">
        <v>228</v>
      </c>
      <c r="P35" s="17" t="s">
        <v>297</v>
      </c>
      <c r="Q35" s="17" t="s">
        <v>228</v>
      </c>
      <c r="R35" s="17" t="s">
        <v>646</v>
      </c>
      <c r="S35" s="17" t="s">
        <v>228</v>
      </c>
      <c r="T35" s="17" t="s">
        <v>297</v>
      </c>
      <c r="U35" s="17" t="s">
        <v>228</v>
      </c>
      <c r="V35" s="17" t="s">
        <v>297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299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299</v>
      </c>
      <c r="K36" s="17" t="s">
        <v>299</v>
      </c>
      <c r="L36" s="17" t="s">
        <v>228</v>
      </c>
      <c r="M36" s="17" t="s">
        <v>228</v>
      </c>
      <c r="N36" s="17" t="s">
        <v>299</v>
      </c>
      <c r="O36" s="17" t="s">
        <v>228</v>
      </c>
      <c r="P36" s="17" t="s">
        <v>299</v>
      </c>
      <c r="Q36" s="17" t="s">
        <v>228</v>
      </c>
      <c r="R36" s="17" t="s">
        <v>299</v>
      </c>
      <c r="S36" s="17" t="s">
        <v>228</v>
      </c>
      <c r="T36" s="17" t="s">
        <v>299</v>
      </c>
      <c r="U36" s="17" t="s">
        <v>228</v>
      </c>
      <c r="V36" s="17" t="s">
        <v>762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431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431</v>
      </c>
      <c r="K37" s="17" t="s">
        <v>431</v>
      </c>
      <c r="L37" s="17" t="s">
        <v>228</v>
      </c>
      <c r="M37" s="17" t="s">
        <v>228</v>
      </c>
      <c r="N37" s="17" t="s">
        <v>431</v>
      </c>
      <c r="O37" s="17" t="s">
        <v>228</v>
      </c>
      <c r="P37" s="17" t="s">
        <v>431</v>
      </c>
      <c r="Q37" s="17" t="s">
        <v>228</v>
      </c>
      <c r="R37" s="17" t="s">
        <v>431</v>
      </c>
      <c r="S37" s="17" t="s">
        <v>228</v>
      </c>
      <c r="T37" s="17" t="s">
        <v>431</v>
      </c>
      <c r="U37" s="17" t="s">
        <v>228</v>
      </c>
      <c r="V37" s="17" t="s">
        <v>431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735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537</v>
      </c>
      <c r="K38" s="17" t="s">
        <v>744</v>
      </c>
      <c r="L38" s="17" t="s">
        <v>228</v>
      </c>
      <c r="M38" s="17" t="s">
        <v>228</v>
      </c>
      <c r="N38" s="17" t="s">
        <v>436</v>
      </c>
      <c r="O38" s="17" t="s">
        <v>228</v>
      </c>
      <c r="P38" s="17" t="s">
        <v>246</v>
      </c>
      <c r="Q38" s="17" t="s">
        <v>228</v>
      </c>
      <c r="R38" s="17" t="s">
        <v>362</v>
      </c>
      <c r="S38" s="17" t="s">
        <v>228</v>
      </c>
      <c r="T38" s="17" t="s">
        <v>536</v>
      </c>
      <c r="U38" s="17" t="s">
        <v>228</v>
      </c>
      <c r="V38" s="17" t="s">
        <v>435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331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331</v>
      </c>
      <c r="K39" s="17" t="s">
        <v>331</v>
      </c>
      <c r="L39" s="17" t="s">
        <v>228</v>
      </c>
      <c r="M39" s="17" t="s">
        <v>228</v>
      </c>
      <c r="N39" s="17" t="s">
        <v>331</v>
      </c>
      <c r="O39" s="17" t="s">
        <v>228</v>
      </c>
      <c r="P39" s="17" t="s">
        <v>331</v>
      </c>
      <c r="Q39" s="17" t="s">
        <v>228</v>
      </c>
      <c r="R39" s="17" t="s">
        <v>331</v>
      </c>
      <c r="S39" s="17" t="s">
        <v>228</v>
      </c>
      <c r="T39" s="17" t="s">
        <v>331</v>
      </c>
      <c r="U39" s="17" t="s">
        <v>228</v>
      </c>
      <c r="V39" s="17" t="s">
        <v>331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362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537</v>
      </c>
      <c r="K40" s="17" t="s">
        <v>332</v>
      </c>
      <c r="L40" s="17" t="s">
        <v>228</v>
      </c>
      <c r="M40" s="17" t="s">
        <v>228</v>
      </c>
      <c r="N40" s="17" t="s">
        <v>459</v>
      </c>
      <c r="O40" s="17" t="s">
        <v>228</v>
      </c>
      <c r="P40" s="17" t="s">
        <v>459</v>
      </c>
      <c r="Q40" s="17" t="s">
        <v>228</v>
      </c>
      <c r="R40" s="17" t="s">
        <v>346</v>
      </c>
      <c r="S40" s="17" t="s">
        <v>228</v>
      </c>
      <c r="T40" s="17" t="s">
        <v>613</v>
      </c>
      <c r="U40" s="17" t="s">
        <v>228</v>
      </c>
      <c r="V40" s="17" t="s">
        <v>437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511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581</v>
      </c>
      <c r="K41" s="17" t="s">
        <v>572</v>
      </c>
      <c r="L41" s="17" t="s">
        <v>228</v>
      </c>
      <c r="M41" s="17" t="s">
        <v>228</v>
      </c>
      <c r="N41" s="17" t="s">
        <v>337</v>
      </c>
      <c r="O41" s="17" t="s">
        <v>228</v>
      </c>
      <c r="P41" s="17" t="s">
        <v>750</v>
      </c>
      <c r="Q41" s="17" t="s">
        <v>228</v>
      </c>
      <c r="R41" s="17" t="s">
        <v>511</v>
      </c>
      <c r="S41" s="17" t="s">
        <v>228</v>
      </c>
      <c r="T41" s="17" t="s">
        <v>511</v>
      </c>
      <c r="U41" s="17" t="s">
        <v>228</v>
      </c>
      <c r="V41" s="17" t="s">
        <v>597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736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739</v>
      </c>
      <c r="K42" s="17" t="s">
        <v>745</v>
      </c>
      <c r="L42" s="17" t="s">
        <v>228</v>
      </c>
      <c r="M42" s="17" t="s">
        <v>228</v>
      </c>
      <c r="N42" s="17" t="s">
        <v>749</v>
      </c>
      <c r="O42" s="17" t="s">
        <v>228</v>
      </c>
      <c r="P42" s="17" t="s">
        <v>751</v>
      </c>
      <c r="Q42" s="17" t="s">
        <v>228</v>
      </c>
      <c r="R42" s="17" t="s">
        <v>754</v>
      </c>
      <c r="S42" s="17" t="s">
        <v>228</v>
      </c>
      <c r="T42" s="17" t="s">
        <v>757</v>
      </c>
      <c r="U42" s="17" t="s">
        <v>228</v>
      </c>
      <c r="V42" s="17" t="s">
        <v>487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297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297</v>
      </c>
      <c r="K43" s="17" t="s">
        <v>297</v>
      </c>
      <c r="L43" s="17" t="s">
        <v>228</v>
      </c>
      <c r="M43" s="17" t="s">
        <v>228</v>
      </c>
      <c r="N43" s="17" t="s">
        <v>297</v>
      </c>
      <c r="O43" s="17" t="s">
        <v>228</v>
      </c>
      <c r="P43" s="17" t="s">
        <v>297</v>
      </c>
      <c r="Q43" s="17" t="s">
        <v>228</v>
      </c>
      <c r="R43" s="17" t="s">
        <v>297</v>
      </c>
      <c r="S43" s="17" t="s">
        <v>228</v>
      </c>
      <c r="T43" s="17" t="s">
        <v>297</v>
      </c>
      <c r="U43" s="17" t="s">
        <v>228</v>
      </c>
      <c r="V43" s="17" t="s">
        <v>297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441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481</v>
      </c>
      <c r="K44" s="17" t="s">
        <v>441</v>
      </c>
      <c r="L44" s="17" t="s">
        <v>228</v>
      </c>
      <c r="M44" s="17" t="s">
        <v>228</v>
      </c>
      <c r="N44" s="17" t="s">
        <v>441</v>
      </c>
      <c r="O44" s="17" t="s">
        <v>228</v>
      </c>
      <c r="P44" s="17" t="s">
        <v>441</v>
      </c>
      <c r="Q44" s="17" t="s">
        <v>228</v>
      </c>
      <c r="R44" s="17" t="s">
        <v>441</v>
      </c>
      <c r="S44" s="17" t="s">
        <v>228</v>
      </c>
      <c r="T44" s="17" t="s">
        <v>441</v>
      </c>
      <c r="U44" s="17" t="s">
        <v>228</v>
      </c>
      <c r="V44" s="17" t="s">
        <v>441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441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441</v>
      </c>
      <c r="K45" s="17" t="s">
        <v>441</v>
      </c>
      <c r="L45" s="17" t="s">
        <v>228</v>
      </c>
      <c r="M45" s="17" t="s">
        <v>228</v>
      </c>
      <c r="N45" s="17" t="s">
        <v>441</v>
      </c>
      <c r="O45" s="17" t="s">
        <v>228</v>
      </c>
      <c r="P45" s="17" t="s">
        <v>441</v>
      </c>
      <c r="Q45" s="17" t="s">
        <v>228</v>
      </c>
      <c r="R45" s="17" t="s">
        <v>441</v>
      </c>
      <c r="S45" s="17" t="s">
        <v>228</v>
      </c>
      <c r="T45" s="17" t="s">
        <v>441</v>
      </c>
      <c r="U45" s="17" t="s">
        <v>228</v>
      </c>
      <c r="V45" s="17" t="s">
        <v>441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331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331</v>
      </c>
      <c r="K46" s="17" t="s">
        <v>331</v>
      </c>
      <c r="L46" s="17" t="s">
        <v>228</v>
      </c>
      <c r="M46" s="17" t="s">
        <v>228</v>
      </c>
      <c r="N46" s="17" t="s">
        <v>331</v>
      </c>
      <c r="O46" s="17" t="s">
        <v>228</v>
      </c>
      <c r="P46" s="17" t="s">
        <v>331</v>
      </c>
      <c r="Q46" s="17" t="s">
        <v>228</v>
      </c>
      <c r="R46" s="17" t="s">
        <v>331</v>
      </c>
      <c r="S46" s="17" t="s">
        <v>228</v>
      </c>
      <c r="T46" s="17" t="s">
        <v>331</v>
      </c>
      <c r="U46" s="17" t="s">
        <v>228</v>
      </c>
      <c r="V46" s="17" t="s">
        <v>331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442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442</v>
      </c>
      <c r="K47" s="17" t="s">
        <v>442</v>
      </c>
      <c r="L47" s="17" t="s">
        <v>228</v>
      </c>
      <c r="M47" s="17" t="s">
        <v>228</v>
      </c>
      <c r="N47" s="17" t="s">
        <v>442</v>
      </c>
      <c r="O47" s="17" t="s">
        <v>228</v>
      </c>
      <c r="P47" s="17" t="s">
        <v>442</v>
      </c>
      <c r="Q47" s="17" t="s">
        <v>228</v>
      </c>
      <c r="R47" s="17" t="s">
        <v>442</v>
      </c>
      <c r="S47" s="17" t="s">
        <v>228</v>
      </c>
      <c r="T47" s="17" t="s">
        <v>442</v>
      </c>
      <c r="U47" s="17" t="s">
        <v>228</v>
      </c>
      <c r="V47" s="17" t="s">
        <v>442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304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304</v>
      </c>
      <c r="K48" s="17" t="s">
        <v>304</v>
      </c>
      <c r="L48" s="17" t="s">
        <v>228</v>
      </c>
      <c r="M48" s="17" t="s">
        <v>228</v>
      </c>
      <c r="N48" s="17" t="s">
        <v>604</v>
      </c>
      <c r="O48" s="17" t="s">
        <v>228</v>
      </c>
      <c r="P48" s="17" t="s">
        <v>304</v>
      </c>
      <c r="Q48" s="17" t="s">
        <v>228</v>
      </c>
      <c r="R48" s="17" t="s">
        <v>553</v>
      </c>
      <c r="S48" s="17" t="s">
        <v>228</v>
      </c>
      <c r="T48" s="17" t="s">
        <v>304</v>
      </c>
      <c r="U48" s="17" t="s">
        <v>228</v>
      </c>
      <c r="V48" s="17" t="s">
        <v>758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247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233</v>
      </c>
      <c r="K49" s="17" t="s">
        <v>307</v>
      </c>
      <c r="L49" s="17" t="s">
        <v>228</v>
      </c>
      <c r="M49" s="17" t="s">
        <v>228</v>
      </c>
      <c r="N49" s="17" t="s">
        <v>247</v>
      </c>
      <c r="O49" s="17" t="s">
        <v>228</v>
      </c>
      <c r="P49" s="17" t="s">
        <v>443</v>
      </c>
      <c r="Q49" s="17" t="s">
        <v>228</v>
      </c>
      <c r="R49" s="17" t="s">
        <v>306</v>
      </c>
      <c r="S49" s="17" t="s">
        <v>228</v>
      </c>
      <c r="T49" s="17" t="s">
        <v>408</v>
      </c>
      <c r="U49" s="17" t="s">
        <v>228</v>
      </c>
      <c r="V49" s="17" t="s">
        <v>763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309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309</v>
      </c>
      <c r="K50" s="17" t="s">
        <v>309</v>
      </c>
      <c r="L50" s="17" t="s">
        <v>228</v>
      </c>
      <c r="M50" s="17" t="s">
        <v>228</v>
      </c>
      <c r="N50" s="17" t="s">
        <v>309</v>
      </c>
      <c r="O50" s="17" t="s">
        <v>228</v>
      </c>
      <c r="P50" s="17" t="s">
        <v>309</v>
      </c>
      <c r="Q50" s="17" t="s">
        <v>228</v>
      </c>
      <c r="R50" s="17" t="s">
        <v>309</v>
      </c>
      <c r="S50" s="17" t="s">
        <v>228</v>
      </c>
      <c r="T50" s="17" t="s">
        <v>309</v>
      </c>
      <c r="U50" s="17" t="s">
        <v>228</v>
      </c>
      <c r="V50" s="17" t="s">
        <v>309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309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309</v>
      </c>
      <c r="K51" s="17" t="s">
        <v>309</v>
      </c>
      <c r="L51" s="17" t="s">
        <v>228</v>
      </c>
      <c r="M51" s="17" t="s">
        <v>228</v>
      </c>
      <c r="N51" s="17" t="s">
        <v>309</v>
      </c>
      <c r="O51" s="17" t="s">
        <v>228</v>
      </c>
      <c r="P51" s="17" t="s">
        <v>309</v>
      </c>
      <c r="Q51" s="17" t="s">
        <v>228</v>
      </c>
      <c r="R51" s="17" t="s">
        <v>309</v>
      </c>
      <c r="S51" s="17" t="s">
        <v>228</v>
      </c>
      <c r="T51" s="17" t="s">
        <v>309</v>
      </c>
      <c r="U51" s="17" t="s">
        <v>228</v>
      </c>
      <c r="V51" s="17" t="s">
        <v>309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310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310</v>
      </c>
      <c r="K52" s="17" t="s">
        <v>310</v>
      </c>
      <c r="L52" s="17" t="s">
        <v>228</v>
      </c>
      <c r="M52" s="17" t="s">
        <v>228</v>
      </c>
      <c r="N52" s="17" t="s">
        <v>310</v>
      </c>
      <c r="O52" s="17" t="s">
        <v>228</v>
      </c>
      <c r="P52" s="17" t="s">
        <v>310</v>
      </c>
      <c r="Q52" s="17" t="s">
        <v>228</v>
      </c>
      <c r="R52" s="17" t="s">
        <v>310</v>
      </c>
      <c r="S52" s="17" t="s">
        <v>228</v>
      </c>
      <c r="T52" s="17" t="s">
        <v>310</v>
      </c>
      <c r="U52" s="17" t="s">
        <v>228</v>
      </c>
      <c r="V52" s="17" t="s">
        <v>339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311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311</v>
      </c>
      <c r="K53" s="17" t="s">
        <v>311</v>
      </c>
      <c r="L53" s="17" t="s">
        <v>228</v>
      </c>
      <c r="M53" s="17" t="s">
        <v>228</v>
      </c>
      <c r="N53" s="17" t="s">
        <v>311</v>
      </c>
      <c r="O53" s="17" t="s">
        <v>228</v>
      </c>
      <c r="P53" s="17" t="s">
        <v>311</v>
      </c>
      <c r="Q53" s="17" t="s">
        <v>228</v>
      </c>
      <c r="R53" s="17" t="s">
        <v>350</v>
      </c>
      <c r="S53" s="17" t="s">
        <v>228</v>
      </c>
      <c r="T53" s="17" t="s">
        <v>311</v>
      </c>
      <c r="U53" s="17" t="s">
        <v>228</v>
      </c>
      <c r="V53" s="17" t="s">
        <v>311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312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312</v>
      </c>
      <c r="K54" s="86" t="s">
        <v>312</v>
      </c>
      <c r="L54" s="86" t="s">
        <v>228</v>
      </c>
      <c r="M54" s="86" t="s">
        <v>228</v>
      </c>
      <c r="N54" s="86" t="s">
        <v>312</v>
      </c>
      <c r="O54" s="86" t="s">
        <v>228</v>
      </c>
      <c r="P54" s="86" t="s">
        <v>312</v>
      </c>
      <c r="Q54" s="86" t="s">
        <v>228</v>
      </c>
      <c r="R54" s="86" t="s">
        <v>312</v>
      </c>
      <c r="S54" s="86" t="s">
        <v>228</v>
      </c>
      <c r="T54" s="86" t="s">
        <v>312</v>
      </c>
      <c r="U54" s="86" t="s">
        <v>228</v>
      </c>
      <c r="V54" s="86" t="s">
        <v>312</v>
      </c>
      <c r="W54" s="87" t="s">
        <v>228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711</v>
      </c>
      <c r="F57" s="13" t="s">
        <v>711</v>
      </c>
      <c r="G57" s="13" t="s">
        <v>711</v>
      </c>
      <c r="H57" s="13" t="s">
        <v>711</v>
      </c>
      <c r="I57" s="13" t="s">
        <v>711</v>
      </c>
      <c r="J57" s="13" t="s">
        <v>711</v>
      </c>
      <c r="K57" s="13" t="s">
        <v>711</v>
      </c>
      <c r="L57" s="13" t="s">
        <v>711</v>
      </c>
      <c r="M57" s="13" t="s">
        <v>711</v>
      </c>
      <c r="N57" s="13" t="s">
        <v>711</v>
      </c>
      <c r="O57" s="13" t="s">
        <v>711</v>
      </c>
      <c r="P57" s="13" t="s">
        <v>711</v>
      </c>
      <c r="Q57" s="17" t="s">
        <v>265</v>
      </c>
      <c r="R57" s="13" t="s">
        <v>711</v>
      </c>
      <c r="S57" s="13" t="s">
        <v>711</v>
      </c>
      <c r="T57" s="13" t="s">
        <v>711</v>
      </c>
      <c r="U57" s="13" t="s">
        <v>711</v>
      </c>
      <c r="V57" s="13" t="s">
        <v>711</v>
      </c>
      <c r="W57" s="13" t="s">
        <v>711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711</v>
      </c>
      <c r="F58" s="15" t="s">
        <v>711</v>
      </c>
      <c r="G58" s="15" t="s">
        <v>711</v>
      </c>
      <c r="H58" s="15" t="s">
        <v>711</v>
      </c>
      <c r="I58" s="15" t="s">
        <v>711</v>
      </c>
      <c r="J58" s="15" t="s">
        <v>711</v>
      </c>
      <c r="K58" s="15" t="s">
        <v>711</v>
      </c>
      <c r="L58" s="15" t="s">
        <v>711</v>
      </c>
      <c r="M58" s="15" t="s">
        <v>711</v>
      </c>
      <c r="N58" s="15" t="s">
        <v>711</v>
      </c>
      <c r="O58" s="15" t="s">
        <v>711</v>
      </c>
      <c r="P58" s="15" t="s">
        <v>711</v>
      </c>
      <c r="Q58" s="15" t="s">
        <v>727</v>
      </c>
      <c r="R58" s="15" t="s">
        <v>711</v>
      </c>
      <c r="S58" s="15" t="s">
        <v>711</v>
      </c>
      <c r="T58" s="15" t="s">
        <v>711</v>
      </c>
      <c r="U58" s="15" t="s">
        <v>711</v>
      </c>
      <c r="V58" s="15" t="s">
        <v>711</v>
      </c>
      <c r="W58" s="15" t="s">
        <v>711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711</v>
      </c>
      <c r="F59" s="15" t="s">
        <v>711</v>
      </c>
      <c r="G59" s="15" t="s">
        <v>711</v>
      </c>
      <c r="H59" s="15" t="s">
        <v>711</v>
      </c>
      <c r="I59" s="15" t="s">
        <v>711</v>
      </c>
      <c r="J59" s="15" t="s">
        <v>711</v>
      </c>
      <c r="K59" s="15" t="s">
        <v>711</v>
      </c>
      <c r="L59" s="15" t="s">
        <v>711</v>
      </c>
      <c r="M59" s="15" t="s">
        <v>711</v>
      </c>
      <c r="N59" s="15" t="s">
        <v>711</v>
      </c>
      <c r="O59" s="15" t="s">
        <v>711</v>
      </c>
      <c r="P59" s="15" t="s">
        <v>711</v>
      </c>
      <c r="Q59" s="15" t="s">
        <v>728</v>
      </c>
      <c r="R59" s="15" t="s">
        <v>711</v>
      </c>
      <c r="S59" s="15" t="s">
        <v>711</v>
      </c>
      <c r="T59" s="15" t="s">
        <v>711</v>
      </c>
      <c r="U59" s="15" t="s">
        <v>711</v>
      </c>
      <c r="V59" s="15" t="s">
        <v>711</v>
      </c>
      <c r="W59" s="15" t="s">
        <v>711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711</v>
      </c>
      <c r="F60" s="15" t="s">
        <v>711</v>
      </c>
      <c r="G60" s="15" t="s">
        <v>711</v>
      </c>
      <c r="H60" s="15" t="s">
        <v>711</v>
      </c>
      <c r="I60" s="15" t="s">
        <v>711</v>
      </c>
      <c r="J60" s="15" t="s">
        <v>711</v>
      </c>
      <c r="K60" s="15" t="s">
        <v>711</v>
      </c>
      <c r="L60" s="15" t="s">
        <v>711</v>
      </c>
      <c r="M60" s="15" t="s">
        <v>711</v>
      </c>
      <c r="N60" s="15" t="s">
        <v>711</v>
      </c>
      <c r="O60" s="15" t="s">
        <v>711</v>
      </c>
      <c r="P60" s="15" t="s">
        <v>711</v>
      </c>
      <c r="Q60" s="15" t="s">
        <v>728</v>
      </c>
      <c r="R60" s="15" t="s">
        <v>711</v>
      </c>
      <c r="S60" s="15" t="s">
        <v>711</v>
      </c>
      <c r="T60" s="15" t="s">
        <v>711</v>
      </c>
      <c r="U60" s="15" t="s">
        <v>711</v>
      </c>
      <c r="V60" s="15" t="s">
        <v>711</v>
      </c>
      <c r="W60" s="15" t="s">
        <v>711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737</v>
      </c>
      <c r="F63" s="16" t="s">
        <v>711</v>
      </c>
      <c r="G63" s="16" t="s">
        <v>711</v>
      </c>
      <c r="H63" s="16" t="s">
        <v>711</v>
      </c>
      <c r="I63" s="16" t="s">
        <v>711</v>
      </c>
      <c r="J63" s="16" t="s">
        <v>740</v>
      </c>
      <c r="K63" s="16" t="s">
        <v>746</v>
      </c>
      <c r="L63" s="16" t="s">
        <v>711</v>
      </c>
      <c r="M63" s="16" t="s">
        <v>711</v>
      </c>
      <c r="N63" s="16" t="s">
        <v>737</v>
      </c>
      <c r="O63" s="16" t="s">
        <v>711</v>
      </c>
      <c r="P63" s="16" t="s">
        <v>752</v>
      </c>
      <c r="Q63" s="16" t="s">
        <v>711</v>
      </c>
      <c r="R63" s="16" t="s">
        <v>755</v>
      </c>
      <c r="S63" s="16" t="s">
        <v>711</v>
      </c>
      <c r="T63" s="16" t="s">
        <v>752</v>
      </c>
      <c r="U63" s="16" t="s">
        <v>711</v>
      </c>
      <c r="V63" s="16" t="s">
        <v>746</v>
      </c>
      <c r="W63" s="16" t="s">
        <v>711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713</v>
      </c>
      <c r="F64" s="16" t="s">
        <v>711</v>
      </c>
      <c r="G64" s="16" t="s">
        <v>711</v>
      </c>
      <c r="H64" s="16" t="s">
        <v>711</v>
      </c>
      <c r="I64" s="16" t="s">
        <v>711</v>
      </c>
      <c r="J64" s="16" t="s">
        <v>741</v>
      </c>
      <c r="K64" s="16" t="s">
        <v>719</v>
      </c>
      <c r="L64" s="16" t="s">
        <v>711</v>
      </c>
      <c r="M64" s="16" t="s">
        <v>711</v>
      </c>
      <c r="N64" s="16" t="s">
        <v>722</v>
      </c>
      <c r="O64" s="16" t="s">
        <v>711</v>
      </c>
      <c r="P64" s="16" t="s">
        <v>725</v>
      </c>
      <c r="Q64" s="16" t="s">
        <v>711</v>
      </c>
      <c r="R64" s="16" t="s">
        <v>719</v>
      </c>
      <c r="S64" s="16" t="s">
        <v>711</v>
      </c>
      <c r="T64" s="16" t="s">
        <v>731</v>
      </c>
      <c r="U64" s="16" t="s">
        <v>711</v>
      </c>
      <c r="V64" s="16" t="s">
        <v>719</v>
      </c>
      <c r="W64" s="16" t="s">
        <v>711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738</v>
      </c>
      <c r="F65" s="16" t="s">
        <v>711</v>
      </c>
      <c r="G65" s="16" t="s">
        <v>711</v>
      </c>
      <c r="H65" s="16" t="s">
        <v>711</v>
      </c>
      <c r="I65" s="16" t="s">
        <v>711</v>
      </c>
      <c r="J65" s="16" t="s">
        <v>717</v>
      </c>
      <c r="K65" s="16" t="s">
        <v>747</v>
      </c>
      <c r="L65" s="16" t="s">
        <v>711</v>
      </c>
      <c r="M65" s="16" t="s">
        <v>711</v>
      </c>
      <c r="N65" s="16" t="s">
        <v>723</v>
      </c>
      <c r="O65" s="16" t="s">
        <v>711</v>
      </c>
      <c r="P65" s="16" t="s">
        <v>726</v>
      </c>
      <c r="Q65" s="16" t="s">
        <v>711</v>
      </c>
      <c r="R65" s="16" t="s">
        <v>730</v>
      </c>
      <c r="S65" s="16" t="s">
        <v>711</v>
      </c>
      <c r="T65" s="16" t="s">
        <v>732</v>
      </c>
      <c r="U65" s="16" t="s">
        <v>711</v>
      </c>
      <c r="V65" s="16" t="s">
        <v>733</v>
      </c>
      <c r="W65" s="16" t="s">
        <v>711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712</v>
      </c>
      <c r="F68" s="16" t="s">
        <v>711</v>
      </c>
      <c r="G68" s="16" t="s">
        <v>711</v>
      </c>
      <c r="H68" s="16" t="s">
        <v>711</v>
      </c>
      <c r="I68" s="16" t="s">
        <v>711</v>
      </c>
      <c r="J68" s="16" t="s">
        <v>715</v>
      </c>
      <c r="K68" s="16" t="s">
        <v>718</v>
      </c>
      <c r="L68" s="16" t="s">
        <v>711</v>
      </c>
      <c r="M68" s="16" t="s">
        <v>711</v>
      </c>
      <c r="N68" s="16" t="s">
        <v>721</v>
      </c>
      <c r="O68" s="16" t="s">
        <v>711</v>
      </c>
      <c r="P68" s="16" t="s">
        <v>724</v>
      </c>
      <c r="Q68" s="16" t="s">
        <v>711</v>
      </c>
      <c r="R68" s="16" t="s">
        <v>715</v>
      </c>
      <c r="S68" s="16" t="s">
        <v>711</v>
      </c>
      <c r="T68" s="16" t="s">
        <v>724</v>
      </c>
      <c r="U68" s="16" t="s">
        <v>711</v>
      </c>
      <c r="V68" s="16" t="s">
        <v>718</v>
      </c>
      <c r="W68" s="16" t="s">
        <v>711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713</v>
      </c>
      <c r="F69" s="16" t="s">
        <v>711</v>
      </c>
      <c r="G69" s="16" t="s">
        <v>711</v>
      </c>
      <c r="H69" s="16" t="s">
        <v>711</v>
      </c>
      <c r="I69" s="16" t="s">
        <v>711</v>
      </c>
      <c r="J69" s="16" t="s">
        <v>716</v>
      </c>
      <c r="K69" s="16" t="s">
        <v>719</v>
      </c>
      <c r="L69" s="16" t="s">
        <v>711</v>
      </c>
      <c r="M69" s="16" t="s">
        <v>711</v>
      </c>
      <c r="N69" s="16" t="s">
        <v>722</v>
      </c>
      <c r="O69" s="16" t="s">
        <v>711</v>
      </c>
      <c r="P69" s="16" t="s">
        <v>725</v>
      </c>
      <c r="Q69" s="16" t="s">
        <v>725</v>
      </c>
      <c r="R69" s="16" t="s">
        <v>719</v>
      </c>
      <c r="S69" s="16" t="s">
        <v>711</v>
      </c>
      <c r="T69" s="16" t="s">
        <v>731</v>
      </c>
      <c r="U69" s="16" t="s">
        <v>711</v>
      </c>
      <c r="V69" s="16" t="s">
        <v>719</v>
      </c>
      <c r="W69" s="16" t="s">
        <v>711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714</v>
      </c>
      <c r="F70" s="16" t="s">
        <v>711</v>
      </c>
      <c r="G70" s="16" t="s">
        <v>711</v>
      </c>
      <c r="H70" s="16" t="s">
        <v>711</v>
      </c>
      <c r="I70" s="16" t="s">
        <v>711</v>
      </c>
      <c r="J70" s="16" t="s">
        <v>717</v>
      </c>
      <c r="K70" s="16" t="s">
        <v>720</v>
      </c>
      <c r="L70" s="16" t="s">
        <v>711</v>
      </c>
      <c r="M70" s="16" t="s">
        <v>711</v>
      </c>
      <c r="N70" s="16" t="s">
        <v>723</v>
      </c>
      <c r="O70" s="16" t="s">
        <v>711</v>
      </c>
      <c r="P70" s="16" t="s">
        <v>726</v>
      </c>
      <c r="Q70" s="16" t="s">
        <v>729</v>
      </c>
      <c r="R70" s="16" t="s">
        <v>730</v>
      </c>
      <c r="S70" s="16" t="s">
        <v>711</v>
      </c>
      <c r="T70" s="16" t="s">
        <v>732</v>
      </c>
      <c r="U70" s="16" t="s">
        <v>711</v>
      </c>
      <c r="V70" s="16" t="s">
        <v>733</v>
      </c>
      <c r="W70" s="16" t="s">
        <v>711</v>
      </c>
    </row>
  </sheetData>
  <sheetProtection password="F5D9" sheet="1" objects="1" scenarios="1"/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S142"/>
  <sheetViews>
    <sheetView zoomScale="75" zoomScaleNormal="75" zoomScaleSheetLayoutView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/>
    </sheetView>
  </sheetViews>
  <sheetFormatPr defaultRowHeight="13.5"/>
  <cols>
    <col min="1" max="1" width="5.25" style="60" bestFit="1" customWidth="1"/>
    <col min="2" max="2" width="26.5" style="60" bestFit="1" customWidth="1"/>
    <col min="3" max="3" width="20.125" style="60" bestFit="1" customWidth="1"/>
    <col min="4" max="4" width="2.625" style="60" hidden="1" customWidth="1"/>
    <col min="5" max="7" width="8.625" style="60" hidden="1" customWidth="1"/>
    <col min="8" max="19" width="14.625" style="60" customWidth="1"/>
    <col min="20" max="20" width="9.5" style="60" bestFit="1" customWidth="1"/>
    <col min="21" max="21" width="7.75" style="60" bestFit="1" customWidth="1"/>
    <col min="22" max="22" width="9.5" style="60" bestFit="1" customWidth="1"/>
    <col min="23" max="23" width="7.75" style="60" bestFit="1" customWidth="1"/>
    <col min="24" max="24" width="11.625" style="60" bestFit="1" customWidth="1"/>
    <col min="25" max="25" width="7.75" style="60" bestFit="1" customWidth="1"/>
    <col min="26" max="26" width="9.5" style="60" bestFit="1" customWidth="1"/>
    <col min="27" max="27" width="7.75" style="60" bestFit="1" customWidth="1"/>
    <col min="28" max="16384" width="9" style="60"/>
  </cols>
  <sheetData>
    <row r="1" spans="1:19">
      <c r="A1" s="60" t="s">
        <v>179</v>
      </c>
      <c r="B1" s="60" t="s">
        <v>211</v>
      </c>
    </row>
    <row r="3" spans="1:19" s="34" customFormat="1">
      <c r="A3" s="102" t="s">
        <v>0</v>
      </c>
      <c r="B3" s="103"/>
      <c r="C3" s="106" t="s">
        <v>1</v>
      </c>
      <c r="D3" s="36"/>
      <c r="E3" s="112" t="s">
        <v>181</v>
      </c>
      <c r="F3" s="113"/>
      <c r="G3" s="114"/>
      <c r="H3" s="110" t="s">
        <v>182</v>
      </c>
      <c r="I3" s="110" t="s">
        <v>183</v>
      </c>
      <c r="J3" s="110" t="s">
        <v>184</v>
      </c>
      <c r="K3" s="110" t="s">
        <v>185</v>
      </c>
      <c r="L3" s="110" t="s">
        <v>186</v>
      </c>
      <c r="M3" s="110" t="s">
        <v>187</v>
      </c>
      <c r="N3" s="110" t="s">
        <v>188</v>
      </c>
      <c r="O3" s="110" t="s">
        <v>189</v>
      </c>
      <c r="P3" s="110" t="s">
        <v>190</v>
      </c>
      <c r="Q3" s="110" t="s">
        <v>191</v>
      </c>
      <c r="R3" s="110" t="s">
        <v>192</v>
      </c>
      <c r="S3" s="110" t="s">
        <v>193</v>
      </c>
    </row>
    <row r="4" spans="1:19" s="34" customFormat="1">
      <c r="A4" s="104"/>
      <c r="B4" s="105"/>
      <c r="C4" s="107"/>
      <c r="D4" s="37"/>
      <c r="E4" s="38" t="s">
        <v>194</v>
      </c>
      <c r="F4" s="39" t="s">
        <v>195</v>
      </c>
      <c r="G4" s="40" t="s">
        <v>196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s="34" customFormat="1" ht="14.45" customHeight="1">
      <c r="A5" s="72" t="s">
        <v>212</v>
      </c>
      <c r="B5" s="19" t="s">
        <v>2</v>
      </c>
      <c r="C5" s="21" t="s">
        <v>125</v>
      </c>
      <c r="D5" s="41">
        <f>COUNTA(H5:S5)</f>
        <v>12</v>
      </c>
      <c r="E5" s="42">
        <f>MAX(H5:S5)</f>
        <v>0</v>
      </c>
      <c r="F5" s="43">
        <f>MIN(H5:S5)</f>
        <v>0</v>
      </c>
      <c r="G5" s="44">
        <f>AVERAGE(H5:S5)</f>
        <v>0</v>
      </c>
      <c r="H5" s="88">
        <f>'４月'!V4</f>
        <v>0</v>
      </c>
      <c r="I5" s="88" t="str">
        <f>'５月'!V4</f>
        <v>0</v>
      </c>
      <c r="J5" s="88">
        <f>'６月'!V4</f>
        <v>0</v>
      </c>
      <c r="K5" s="88">
        <f>'７月'!V4</f>
        <v>0</v>
      </c>
      <c r="L5" s="88" t="str">
        <f>'８月'!V4</f>
        <v>2</v>
      </c>
      <c r="M5" s="88">
        <f>'９月'!V4</f>
        <v>0</v>
      </c>
      <c r="N5" s="88">
        <f>'１０月'!V4</f>
        <v>0</v>
      </c>
      <c r="O5" s="88" t="str">
        <f>'１１月'!V4</f>
        <v>0</v>
      </c>
      <c r="P5" s="88">
        <f>'１２月'!V4</f>
        <v>0</v>
      </c>
      <c r="Q5" s="88">
        <f>'１月'!V4</f>
        <v>0</v>
      </c>
      <c r="R5" s="88" t="str">
        <f>'２月'!V4</f>
        <v>0</v>
      </c>
      <c r="S5" s="89">
        <f>'３月'!V4</f>
        <v>0</v>
      </c>
    </row>
    <row r="6" spans="1:19" s="34" customFormat="1" ht="14.45" customHeight="1">
      <c r="A6" s="72" t="s">
        <v>3</v>
      </c>
      <c r="B6" s="19" t="s">
        <v>4</v>
      </c>
      <c r="C6" s="21" t="s">
        <v>126</v>
      </c>
      <c r="D6" s="41">
        <f t="shared" ref="D6:D54" si="0">COUNTA(H6:S6)</f>
        <v>12</v>
      </c>
      <c r="E6" s="45"/>
      <c r="F6" s="46"/>
      <c r="G6" s="47"/>
      <c r="H6" s="88" t="str">
        <f>'４月'!V5</f>
        <v>検出しない</v>
      </c>
      <c r="I6" s="88" t="str">
        <f>'５月'!V5</f>
        <v>検出しない</v>
      </c>
      <c r="J6" s="88" t="str">
        <f>'６月'!V5</f>
        <v>検出しない</v>
      </c>
      <c r="K6" s="88" t="str">
        <f>'７月'!V5</f>
        <v>検出しない</v>
      </c>
      <c r="L6" s="88" t="str">
        <f>'８月'!V5</f>
        <v>検出しない</v>
      </c>
      <c r="M6" s="88" t="str">
        <f>'９月'!V5</f>
        <v>検出しない</v>
      </c>
      <c r="N6" s="88" t="str">
        <f>'１０月'!V5</f>
        <v>検出しない</v>
      </c>
      <c r="O6" s="88" t="str">
        <f>'１１月'!V5</f>
        <v>検出しない</v>
      </c>
      <c r="P6" s="88" t="str">
        <f>'１２月'!V5</f>
        <v>検出しない</v>
      </c>
      <c r="Q6" s="88" t="str">
        <f>'１月'!V5</f>
        <v>検出しない</v>
      </c>
      <c r="R6" s="88" t="str">
        <f>'２月'!V5</f>
        <v>検出しない</v>
      </c>
      <c r="S6" s="89" t="str">
        <f>'３月'!V5</f>
        <v>検出しない</v>
      </c>
    </row>
    <row r="7" spans="1:19" s="34" customFormat="1" ht="14.45" customHeight="1">
      <c r="A7" s="72" t="s">
        <v>6</v>
      </c>
      <c r="B7" s="19" t="s">
        <v>7</v>
      </c>
      <c r="C7" s="21" t="s">
        <v>127</v>
      </c>
      <c r="D7" s="41">
        <f t="shared" si="0"/>
        <v>12</v>
      </c>
      <c r="E7" s="48">
        <f>MAX(H7:S7)</f>
        <v>0</v>
      </c>
      <c r="F7" s="49">
        <f>MIN(H7:S7)</f>
        <v>0</v>
      </c>
      <c r="G7" s="50" t="e">
        <f>AVERAGE(H7:S7)</f>
        <v>#DIV/0!</v>
      </c>
      <c r="H7" s="88" t="str">
        <f>'４月'!V6</f>
        <v>-</v>
      </c>
      <c r="I7" s="88" t="str">
        <f>'５月'!V6</f>
        <v>-</v>
      </c>
      <c r="J7" s="88" t="str">
        <f>'６月'!V6</f>
        <v>-</v>
      </c>
      <c r="K7" s="88" t="str">
        <f>'７月'!V6</f>
        <v>-</v>
      </c>
      <c r="L7" s="88" t="str">
        <f>'８月'!V6</f>
        <v>0.0003未満</v>
      </c>
      <c r="M7" s="88" t="str">
        <f>'９月'!V6</f>
        <v>-</v>
      </c>
      <c r="N7" s="88" t="str">
        <f>'１０月'!V6</f>
        <v>-</v>
      </c>
      <c r="O7" s="88" t="str">
        <f>'１１月'!V6</f>
        <v>0.0003未満</v>
      </c>
      <c r="P7" s="88" t="str">
        <f>'１２月'!V6</f>
        <v>-</v>
      </c>
      <c r="Q7" s="88" t="str">
        <f>'１月'!V6</f>
        <v>-</v>
      </c>
      <c r="R7" s="88" t="str">
        <f>'２月'!V6</f>
        <v>0.0003未満</v>
      </c>
      <c r="S7" s="89" t="str">
        <f>'３月'!V6</f>
        <v>-</v>
      </c>
    </row>
    <row r="8" spans="1:19" s="34" customFormat="1" ht="14.45" customHeight="1">
      <c r="A8" s="72" t="s">
        <v>8</v>
      </c>
      <c r="B8" s="19" t="s">
        <v>9</v>
      </c>
      <c r="C8" s="21" t="s">
        <v>128</v>
      </c>
      <c r="D8" s="41">
        <f t="shared" si="0"/>
        <v>12</v>
      </c>
      <c r="E8" s="48">
        <f t="shared" ref="E8:E54" si="1">MAX(H8:S8)</f>
        <v>0</v>
      </c>
      <c r="F8" s="49">
        <f t="shared" ref="F8:F54" si="2">MIN(H8:S8)</f>
        <v>0</v>
      </c>
      <c r="G8" s="50" t="e">
        <f t="shared" ref="G8:G54" si="3">AVERAGE(H8:S8)</f>
        <v>#DIV/0!</v>
      </c>
      <c r="H8" s="88" t="str">
        <f>'４月'!V7</f>
        <v>-</v>
      </c>
      <c r="I8" s="88" t="str">
        <f>'５月'!V7</f>
        <v>-</v>
      </c>
      <c r="J8" s="88" t="str">
        <f>'６月'!V7</f>
        <v>-</v>
      </c>
      <c r="K8" s="88" t="str">
        <f>'７月'!V7</f>
        <v>-</v>
      </c>
      <c r="L8" s="88" t="str">
        <f>'８月'!V7</f>
        <v>0.00005未満</v>
      </c>
      <c r="M8" s="88" t="str">
        <f>'９月'!V7</f>
        <v>-</v>
      </c>
      <c r="N8" s="88" t="str">
        <f>'１０月'!V7</f>
        <v>-</v>
      </c>
      <c r="O8" s="88" t="str">
        <f>'１１月'!V7</f>
        <v>0.00005未満</v>
      </c>
      <c r="P8" s="88" t="str">
        <f>'１２月'!V7</f>
        <v>-</v>
      </c>
      <c r="Q8" s="88" t="str">
        <f>'１月'!V7</f>
        <v>-</v>
      </c>
      <c r="R8" s="88" t="str">
        <f>'２月'!V7</f>
        <v>0.00005未満</v>
      </c>
      <c r="S8" s="89" t="str">
        <f>'３月'!V7</f>
        <v>-</v>
      </c>
    </row>
    <row r="9" spans="1:19" s="34" customFormat="1" ht="14.45" customHeight="1">
      <c r="A9" s="72" t="s">
        <v>10</v>
      </c>
      <c r="B9" s="19" t="s">
        <v>11</v>
      </c>
      <c r="C9" s="21" t="s">
        <v>129</v>
      </c>
      <c r="D9" s="41">
        <f t="shared" si="0"/>
        <v>12</v>
      </c>
      <c r="E9" s="48">
        <f t="shared" si="1"/>
        <v>0</v>
      </c>
      <c r="F9" s="49">
        <f t="shared" si="2"/>
        <v>0</v>
      </c>
      <c r="G9" s="50" t="e">
        <f t="shared" si="3"/>
        <v>#DIV/0!</v>
      </c>
      <c r="H9" s="88" t="str">
        <f>'４月'!V8</f>
        <v>-</v>
      </c>
      <c r="I9" s="88" t="str">
        <f>'５月'!V8</f>
        <v>-</v>
      </c>
      <c r="J9" s="88" t="str">
        <f>'６月'!V8</f>
        <v>-</v>
      </c>
      <c r="K9" s="88" t="str">
        <f>'７月'!V8</f>
        <v>-</v>
      </c>
      <c r="L9" s="88" t="str">
        <f>'８月'!V8</f>
        <v>0.001未満</v>
      </c>
      <c r="M9" s="88" t="str">
        <f>'９月'!V8</f>
        <v>-</v>
      </c>
      <c r="N9" s="88" t="str">
        <f>'１０月'!V8</f>
        <v>-</v>
      </c>
      <c r="O9" s="88" t="str">
        <f>'１１月'!V8</f>
        <v>0.001未満</v>
      </c>
      <c r="P9" s="88" t="str">
        <f>'１２月'!V8</f>
        <v>-</v>
      </c>
      <c r="Q9" s="88" t="str">
        <f>'１月'!V8</f>
        <v>-</v>
      </c>
      <c r="R9" s="88" t="str">
        <f>'２月'!V8</f>
        <v>0.001未満</v>
      </c>
      <c r="S9" s="89" t="str">
        <f>'３月'!V8</f>
        <v>-</v>
      </c>
    </row>
    <row r="10" spans="1:19" s="34" customFormat="1" ht="14.45" customHeight="1">
      <c r="A10" s="72" t="s">
        <v>12</v>
      </c>
      <c r="B10" s="19" t="s">
        <v>13</v>
      </c>
      <c r="C10" s="21" t="s">
        <v>129</v>
      </c>
      <c r="D10" s="41">
        <f t="shared" si="0"/>
        <v>12</v>
      </c>
      <c r="E10" s="48">
        <f t="shared" si="1"/>
        <v>0</v>
      </c>
      <c r="F10" s="49">
        <f t="shared" si="2"/>
        <v>0</v>
      </c>
      <c r="G10" s="50" t="e">
        <f t="shared" si="3"/>
        <v>#DIV/0!</v>
      </c>
      <c r="H10" s="88" t="str">
        <f>'４月'!V9</f>
        <v>-</v>
      </c>
      <c r="I10" s="88" t="str">
        <f>'５月'!V9</f>
        <v>-</v>
      </c>
      <c r="J10" s="88" t="str">
        <f>'６月'!V9</f>
        <v>-</v>
      </c>
      <c r="K10" s="88" t="str">
        <f>'７月'!V9</f>
        <v>-</v>
      </c>
      <c r="L10" s="88" t="str">
        <f>'８月'!V9</f>
        <v>0.001未満</v>
      </c>
      <c r="M10" s="88" t="str">
        <f>'９月'!V9</f>
        <v>-</v>
      </c>
      <c r="N10" s="88" t="str">
        <f>'１０月'!V9</f>
        <v>-</v>
      </c>
      <c r="O10" s="88" t="str">
        <f>'１１月'!V9</f>
        <v>0.001未満</v>
      </c>
      <c r="P10" s="88" t="str">
        <f>'１２月'!V9</f>
        <v>-</v>
      </c>
      <c r="Q10" s="88" t="str">
        <f>'１月'!V9</f>
        <v>-</v>
      </c>
      <c r="R10" s="88" t="str">
        <f>'２月'!V9</f>
        <v>0.001未満</v>
      </c>
      <c r="S10" s="89" t="str">
        <f>'３月'!V9</f>
        <v>-</v>
      </c>
    </row>
    <row r="11" spans="1:19" s="34" customFormat="1" ht="14.45" customHeight="1">
      <c r="A11" s="72" t="s">
        <v>14</v>
      </c>
      <c r="B11" s="19" t="s">
        <v>15</v>
      </c>
      <c r="C11" s="21" t="s">
        <v>129</v>
      </c>
      <c r="D11" s="41">
        <f t="shared" si="0"/>
        <v>12</v>
      </c>
      <c r="E11" s="48">
        <f t="shared" si="1"/>
        <v>0</v>
      </c>
      <c r="F11" s="49">
        <f t="shared" si="2"/>
        <v>0</v>
      </c>
      <c r="G11" s="50" t="e">
        <f t="shared" si="3"/>
        <v>#DIV/0!</v>
      </c>
      <c r="H11" s="88" t="str">
        <f>'４月'!V10</f>
        <v>-</v>
      </c>
      <c r="I11" s="88" t="str">
        <f>'５月'!V10</f>
        <v>-</v>
      </c>
      <c r="J11" s="88" t="str">
        <f>'６月'!V10</f>
        <v>-</v>
      </c>
      <c r="K11" s="88" t="str">
        <f>'７月'!V10</f>
        <v>-</v>
      </c>
      <c r="L11" s="88" t="str">
        <f>'８月'!V10</f>
        <v>0.001</v>
      </c>
      <c r="M11" s="88" t="str">
        <f>'９月'!V10</f>
        <v>-</v>
      </c>
      <c r="N11" s="88" t="str">
        <f>'１０月'!V10</f>
        <v>-</v>
      </c>
      <c r="O11" s="88" t="str">
        <f>'１１月'!V10</f>
        <v>0.001未満</v>
      </c>
      <c r="P11" s="88" t="str">
        <f>'１２月'!V10</f>
        <v>-</v>
      </c>
      <c r="Q11" s="88" t="str">
        <f>'１月'!V10</f>
        <v>-</v>
      </c>
      <c r="R11" s="88" t="str">
        <f>'２月'!V10</f>
        <v>0.001未満</v>
      </c>
      <c r="S11" s="89" t="str">
        <f>'３月'!V10</f>
        <v>-</v>
      </c>
    </row>
    <row r="12" spans="1:19" s="34" customFormat="1" ht="14.45" customHeight="1">
      <c r="A12" s="72" t="s">
        <v>16</v>
      </c>
      <c r="B12" s="19" t="s">
        <v>17</v>
      </c>
      <c r="C12" s="21" t="s">
        <v>130</v>
      </c>
      <c r="D12" s="41">
        <f t="shared" si="0"/>
        <v>12</v>
      </c>
      <c r="E12" s="48">
        <f t="shared" si="1"/>
        <v>0</v>
      </c>
      <c r="F12" s="49">
        <f t="shared" si="2"/>
        <v>0</v>
      </c>
      <c r="G12" s="50" t="e">
        <f t="shared" si="3"/>
        <v>#DIV/0!</v>
      </c>
      <c r="H12" s="88" t="str">
        <f>'４月'!V11</f>
        <v>-</v>
      </c>
      <c r="I12" s="88" t="str">
        <f>'５月'!V11</f>
        <v>-</v>
      </c>
      <c r="J12" s="88" t="str">
        <f>'６月'!V11</f>
        <v>-</v>
      </c>
      <c r="K12" s="88" t="str">
        <f>'７月'!V11</f>
        <v>-</v>
      </c>
      <c r="L12" s="88" t="str">
        <f>'８月'!V11</f>
        <v>0.005未満</v>
      </c>
      <c r="M12" s="88" t="str">
        <f>'９月'!V11</f>
        <v>-</v>
      </c>
      <c r="N12" s="88" t="str">
        <f>'１０月'!V11</f>
        <v>-</v>
      </c>
      <c r="O12" s="88" t="str">
        <f>'１１月'!V11</f>
        <v>0.005未満</v>
      </c>
      <c r="P12" s="88" t="str">
        <f>'１２月'!V11</f>
        <v>-</v>
      </c>
      <c r="Q12" s="88" t="str">
        <f>'１月'!V11</f>
        <v>-</v>
      </c>
      <c r="R12" s="88" t="str">
        <f>'２月'!V11</f>
        <v>0.005未満</v>
      </c>
      <c r="S12" s="89" t="str">
        <f>'３月'!V11</f>
        <v>-</v>
      </c>
    </row>
    <row r="13" spans="1:19" s="34" customFormat="1" ht="14.45" customHeight="1">
      <c r="A13" s="72" t="s">
        <v>18</v>
      </c>
      <c r="B13" s="19" t="s">
        <v>19</v>
      </c>
      <c r="C13" s="21" t="s">
        <v>129</v>
      </c>
      <c r="D13" s="41">
        <f t="shared" si="0"/>
        <v>12</v>
      </c>
      <c r="E13" s="48">
        <f t="shared" si="1"/>
        <v>0</v>
      </c>
      <c r="F13" s="49">
        <f t="shared" si="2"/>
        <v>0</v>
      </c>
      <c r="G13" s="50" t="e">
        <f t="shared" si="3"/>
        <v>#DIV/0!</v>
      </c>
      <c r="H13" s="88" t="str">
        <f>'４月'!V12</f>
        <v>-</v>
      </c>
      <c r="I13" s="88" t="str">
        <f>'５月'!V12</f>
        <v>0.001未満</v>
      </c>
      <c r="J13" s="88" t="str">
        <f>'６月'!V12</f>
        <v>-</v>
      </c>
      <c r="K13" s="88" t="str">
        <f>'７月'!V12</f>
        <v>-</v>
      </c>
      <c r="L13" s="88" t="str">
        <f>'８月'!V12</f>
        <v>0.001未満</v>
      </c>
      <c r="M13" s="88" t="str">
        <f>'９月'!V12</f>
        <v>-</v>
      </c>
      <c r="N13" s="88" t="str">
        <f>'１０月'!V12</f>
        <v>-</v>
      </c>
      <c r="O13" s="88" t="str">
        <f>'１１月'!V12</f>
        <v>0.001未満</v>
      </c>
      <c r="P13" s="88" t="str">
        <f>'１２月'!V12</f>
        <v>-</v>
      </c>
      <c r="Q13" s="88" t="str">
        <f>'１月'!V12</f>
        <v>-</v>
      </c>
      <c r="R13" s="88" t="str">
        <f>'２月'!V12</f>
        <v>0.001未満</v>
      </c>
      <c r="S13" s="89" t="str">
        <f>'３月'!V12</f>
        <v>-</v>
      </c>
    </row>
    <row r="14" spans="1:19" s="34" customFormat="1" ht="14.45" customHeight="1">
      <c r="A14" s="72" t="s">
        <v>20</v>
      </c>
      <c r="B14" s="19" t="s">
        <v>21</v>
      </c>
      <c r="C14" s="21" t="s">
        <v>131</v>
      </c>
      <c r="D14" s="41">
        <f t="shared" si="0"/>
        <v>12</v>
      </c>
      <c r="E14" s="48">
        <f t="shared" si="1"/>
        <v>0</v>
      </c>
      <c r="F14" s="49">
        <f t="shared" si="2"/>
        <v>0</v>
      </c>
      <c r="G14" s="50" t="e">
        <f t="shared" si="3"/>
        <v>#DIV/0!</v>
      </c>
      <c r="H14" s="88" t="str">
        <f>'４月'!V13</f>
        <v>-</v>
      </c>
      <c r="I14" s="88" t="str">
        <f>'５月'!V13</f>
        <v>-</v>
      </c>
      <c r="J14" s="88" t="str">
        <f>'６月'!V13</f>
        <v>-</v>
      </c>
      <c r="K14" s="88" t="str">
        <f>'７月'!V13</f>
        <v>-</v>
      </c>
      <c r="L14" s="88" t="str">
        <f>'８月'!V13</f>
        <v>0.39</v>
      </c>
      <c r="M14" s="88" t="str">
        <f>'９月'!V13</f>
        <v>-</v>
      </c>
      <c r="N14" s="88" t="str">
        <f>'１０月'!V13</f>
        <v>-</v>
      </c>
      <c r="O14" s="88" t="str">
        <f>'１１月'!V13</f>
        <v>0.40</v>
      </c>
      <c r="P14" s="88" t="str">
        <f>'１２月'!V13</f>
        <v>-</v>
      </c>
      <c r="Q14" s="88" t="str">
        <f>'１月'!V13</f>
        <v>-</v>
      </c>
      <c r="R14" s="88" t="str">
        <f>'２月'!V13</f>
        <v>0.44</v>
      </c>
      <c r="S14" s="89" t="str">
        <f>'３月'!V13</f>
        <v>-</v>
      </c>
    </row>
    <row r="15" spans="1:19" s="34" customFormat="1" ht="14.45" customHeight="1">
      <c r="A15" s="72" t="s">
        <v>22</v>
      </c>
      <c r="B15" s="19" t="s">
        <v>23</v>
      </c>
      <c r="C15" s="21" t="s">
        <v>132</v>
      </c>
      <c r="D15" s="41">
        <f t="shared" si="0"/>
        <v>12</v>
      </c>
      <c r="E15" s="48">
        <f t="shared" si="1"/>
        <v>0</v>
      </c>
      <c r="F15" s="49">
        <f t="shared" si="2"/>
        <v>0</v>
      </c>
      <c r="G15" s="50" t="e">
        <f t="shared" si="3"/>
        <v>#DIV/0!</v>
      </c>
      <c r="H15" s="88" t="str">
        <f>'４月'!V14</f>
        <v>-</v>
      </c>
      <c r="I15" s="88" t="str">
        <f>'５月'!V14</f>
        <v>-</v>
      </c>
      <c r="J15" s="88" t="str">
        <f>'６月'!V14</f>
        <v>-</v>
      </c>
      <c r="K15" s="88" t="str">
        <f>'７月'!V14</f>
        <v>-</v>
      </c>
      <c r="L15" s="88" t="str">
        <f>'８月'!V14</f>
        <v>0.08未満</v>
      </c>
      <c r="M15" s="88" t="str">
        <f>'９月'!V14</f>
        <v>-</v>
      </c>
      <c r="N15" s="88" t="str">
        <f>'１０月'!V14</f>
        <v>-</v>
      </c>
      <c r="O15" s="88" t="str">
        <f>'１１月'!V14</f>
        <v>0.08未満</v>
      </c>
      <c r="P15" s="88" t="str">
        <f>'１２月'!V14</f>
        <v>-</v>
      </c>
      <c r="Q15" s="88" t="str">
        <f>'１月'!V14</f>
        <v>-</v>
      </c>
      <c r="R15" s="88" t="str">
        <f>'２月'!V14</f>
        <v>0.08未満</v>
      </c>
      <c r="S15" s="89" t="str">
        <f>'３月'!V14</f>
        <v>-</v>
      </c>
    </row>
    <row r="16" spans="1:19" s="34" customFormat="1" ht="14.45" customHeight="1">
      <c r="A16" s="72" t="s">
        <v>24</v>
      </c>
      <c r="B16" s="19" t="s">
        <v>25</v>
      </c>
      <c r="C16" s="21" t="s">
        <v>133</v>
      </c>
      <c r="D16" s="41">
        <f t="shared" si="0"/>
        <v>12</v>
      </c>
      <c r="E16" s="48">
        <f t="shared" si="1"/>
        <v>0</v>
      </c>
      <c r="F16" s="49">
        <f t="shared" si="2"/>
        <v>0</v>
      </c>
      <c r="G16" s="50" t="e">
        <f t="shared" si="3"/>
        <v>#DIV/0!</v>
      </c>
      <c r="H16" s="88" t="str">
        <f>'４月'!V15</f>
        <v>-</v>
      </c>
      <c r="I16" s="88" t="str">
        <f>'５月'!V15</f>
        <v>-</v>
      </c>
      <c r="J16" s="88" t="str">
        <f>'６月'!V15</f>
        <v>-</v>
      </c>
      <c r="K16" s="88" t="str">
        <f>'７月'!V15</f>
        <v>-</v>
      </c>
      <c r="L16" s="88" t="str">
        <f>'８月'!V15</f>
        <v>0.1未満</v>
      </c>
      <c r="M16" s="88" t="str">
        <f>'９月'!V15</f>
        <v>-</v>
      </c>
      <c r="N16" s="88" t="str">
        <f>'１０月'!V15</f>
        <v>-</v>
      </c>
      <c r="O16" s="88" t="str">
        <f>'１１月'!V15</f>
        <v>0.1未満</v>
      </c>
      <c r="P16" s="88" t="str">
        <f>'１２月'!V15</f>
        <v>-</v>
      </c>
      <c r="Q16" s="88" t="str">
        <f>'１月'!V15</f>
        <v>-</v>
      </c>
      <c r="R16" s="88" t="str">
        <f>'２月'!V15</f>
        <v>0.1未満</v>
      </c>
      <c r="S16" s="89" t="str">
        <f>'３月'!V15</f>
        <v>-</v>
      </c>
    </row>
    <row r="17" spans="1:19" s="34" customFormat="1" ht="14.45" customHeight="1">
      <c r="A17" s="72" t="s">
        <v>26</v>
      </c>
      <c r="B17" s="19" t="s">
        <v>27</v>
      </c>
      <c r="C17" s="21" t="s">
        <v>134</v>
      </c>
      <c r="D17" s="41">
        <f t="shared" si="0"/>
        <v>12</v>
      </c>
      <c r="E17" s="48">
        <f t="shared" si="1"/>
        <v>0</v>
      </c>
      <c r="F17" s="49">
        <f t="shared" si="2"/>
        <v>0</v>
      </c>
      <c r="G17" s="50" t="e">
        <f t="shared" si="3"/>
        <v>#DIV/0!</v>
      </c>
      <c r="H17" s="88" t="str">
        <f>'４月'!V16</f>
        <v>-</v>
      </c>
      <c r="I17" s="88" t="str">
        <f>'５月'!V16</f>
        <v>-</v>
      </c>
      <c r="J17" s="88" t="str">
        <f>'６月'!V16</f>
        <v>-</v>
      </c>
      <c r="K17" s="88" t="str">
        <f>'７月'!V16</f>
        <v>-</v>
      </c>
      <c r="L17" s="88" t="str">
        <f>'８月'!V16</f>
        <v>0.0002未満</v>
      </c>
      <c r="M17" s="88" t="str">
        <f>'９月'!V16</f>
        <v>-</v>
      </c>
      <c r="N17" s="88" t="str">
        <f>'１０月'!V16</f>
        <v>-</v>
      </c>
      <c r="O17" s="88" t="str">
        <f>'１１月'!V16</f>
        <v>0.0002未満</v>
      </c>
      <c r="P17" s="88" t="str">
        <f>'１２月'!V16</f>
        <v>-</v>
      </c>
      <c r="Q17" s="88" t="str">
        <f>'１月'!V16</f>
        <v>-</v>
      </c>
      <c r="R17" s="88" t="str">
        <f>'２月'!V16</f>
        <v>0.0002未満</v>
      </c>
      <c r="S17" s="89" t="str">
        <f>'３月'!V16</f>
        <v>-</v>
      </c>
    </row>
    <row r="18" spans="1:19" s="34" customFormat="1" ht="14.45" customHeight="1">
      <c r="A18" s="72" t="s">
        <v>28</v>
      </c>
      <c r="B18" s="19" t="s">
        <v>159</v>
      </c>
      <c r="C18" s="21" t="s">
        <v>130</v>
      </c>
      <c r="D18" s="41">
        <f t="shared" si="0"/>
        <v>12</v>
      </c>
      <c r="E18" s="48">
        <f t="shared" si="1"/>
        <v>0</v>
      </c>
      <c r="F18" s="49">
        <f t="shared" si="2"/>
        <v>0</v>
      </c>
      <c r="G18" s="50" t="e">
        <f t="shared" si="3"/>
        <v>#DIV/0!</v>
      </c>
      <c r="H18" s="88" t="str">
        <f>'４月'!V17</f>
        <v>-</v>
      </c>
      <c r="I18" s="88" t="str">
        <f>'５月'!V17</f>
        <v>-</v>
      </c>
      <c r="J18" s="88" t="str">
        <f>'６月'!V17</f>
        <v>-</v>
      </c>
      <c r="K18" s="88" t="str">
        <f>'７月'!V17</f>
        <v>-</v>
      </c>
      <c r="L18" s="88" t="str">
        <f>'８月'!V17</f>
        <v>0.005未満</v>
      </c>
      <c r="M18" s="88" t="str">
        <f>'９月'!V17</f>
        <v>-</v>
      </c>
      <c r="N18" s="88" t="str">
        <f>'１０月'!V17</f>
        <v>-</v>
      </c>
      <c r="O18" s="88" t="str">
        <f>'１１月'!V17</f>
        <v>0.005未満</v>
      </c>
      <c r="P18" s="88" t="str">
        <f>'１２月'!V17</f>
        <v>-</v>
      </c>
      <c r="Q18" s="88" t="str">
        <f>'１月'!V17</f>
        <v>-</v>
      </c>
      <c r="R18" s="88" t="str">
        <f>'２月'!V17</f>
        <v>0.005未満</v>
      </c>
      <c r="S18" s="89" t="str">
        <f>'３月'!V17</f>
        <v>-</v>
      </c>
    </row>
    <row r="19" spans="1:19" s="34" customFormat="1" ht="14.45" customHeight="1">
      <c r="A19" s="72" t="s">
        <v>29</v>
      </c>
      <c r="B19" s="19" t="s">
        <v>123</v>
      </c>
      <c r="C19" s="21" t="s">
        <v>135</v>
      </c>
      <c r="D19" s="41">
        <f t="shared" si="0"/>
        <v>12</v>
      </c>
      <c r="E19" s="48">
        <f t="shared" si="1"/>
        <v>0</v>
      </c>
      <c r="F19" s="49">
        <f t="shared" si="2"/>
        <v>0</v>
      </c>
      <c r="G19" s="50" t="e">
        <f t="shared" si="3"/>
        <v>#DIV/0!</v>
      </c>
      <c r="H19" s="88" t="str">
        <f>'４月'!V18</f>
        <v>-</v>
      </c>
      <c r="I19" s="88" t="str">
        <f>'５月'!V18</f>
        <v>-</v>
      </c>
      <c r="J19" s="88" t="str">
        <f>'６月'!V18</f>
        <v>-</v>
      </c>
      <c r="K19" s="88" t="str">
        <f>'７月'!V18</f>
        <v>-</v>
      </c>
      <c r="L19" s="88" t="str">
        <f>'８月'!V18</f>
        <v>0.004未満</v>
      </c>
      <c r="M19" s="88" t="str">
        <f>'９月'!V18</f>
        <v>-</v>
      </c>
      <c r="N19" s="88" t="str">
        <f>'１０月'!V18</f>
        <v>-</v>
      </c>
      <c r="O19" s="88" t="str">
        <f>'１１月'!V18</f>
        <v>0.004未満</v>
      </c>
      <c r="P19" s="88" t="str">
        <f>'１２月'!V18</f>
        <v>-</v>
      </c>
      <c r="Q19" s="88" t="str">
        <f>'１月'!V18</f>
        <v>-</v>
      </c>
      <c r="R19" s="88" t="str">
        <f>'２月'!V18</f>
        <v>0.004未満</v>
      </c>
      <c r="S19" s="89" t="str">
        <f>'３月'!V18</f>
        <v>-</v>
      </c>
    </row>
    <row r="20" spans="1:19" s="34" customFormat="1" ht="14.45" customHeight="1">
      <c r="A20" s="72" t="s">
        <v>30</v>
      </c>
      <c r="B20" s="19" t="s">
        <v>160</v>
      </c>
      <c r="C20" s="21" t="s">
        <v>136</v>
      </c>
      <c r="D20" s="41">
        <f t="shared" si="0"/>
        <v>12</v>
      </c>
      <c r="E20" s="48">
        <f t="shared" si="1"/>
        <v>0</v>
      </c>
      <c r="F20" s="49">
        <f t="shared" si="2"/>
        <v>0</v>
      </c>
      <c r="G20" s="50" t="e">
        <f t="shared" si="3"/>
        <v>#DIV/0!</v>
      </c>
      <c r="H20" s="88" t="str">
        <f>'４月'!V19</f>
        <v>-</v>
      </c>
      <c r="I20" s="88" t="str">
        <f>'５月'!V19</f>
        <v>-</v>
      </c>
      <c r="J20" s="88" t="str">
        <f>'６月'!V19</f>
        <v>-</v>
      </c>
      <c r="K20" s="88" t="str">
        <f>'７月'!V19</f>
        <v>-</v>
      </c>
      <c r="L20" s="88" t="str">
        <f>'８月'!V19</f>
        <v>0.002未満</v>
      </c>
      <c r="M20" s="88" t="str">
        <f>'９月'!V19</f>
        <v>-</v>
      </c>
      <c r="N20" s="88" t="str">
        <f>'１０月'!V19</f>
        <v>-</v>
      </c>
      <c r="O20" s="88" t="str">
        <f>'１１月'!V19</f>
        <v>0.002未満</v>
      </c>
      <c r="P20" s="88" t="str">
        <f>'１２月'!V19</f>
        <v>-</v>
      </c>
      <c r="Q20" s="88" t="str">
        <f>'１月'!V19</f>
        <v>-</v>
      </c>
      <c r="R20" s="88" t="str">
        <f>'２月'!V19</f>
        <v>0.002未満</v>
      </c>
      <c r="S20" s="89" t="str">
        <f>'３月'!V19</f>
        <v>-</v>
      </c>
    </row>
    <row r="21" spans="1:19" s="34" customFormat="1" ht="14.45" customHeight="1">
      <c r="A21" s="72" t="s">
        <v>31</v>
      </c>
      <c r="B21" s="19" t="s">
        <v>161</v>
      </c>
      <c r="C21" s="21" t="s">
        <v>129</v>
      </c>
      <c r="D21" s="41">
        <f t="shared" si="0"/>
        <v>12</v>
      </c>
      <c r="E21" s="48">
        <f t="shared" si="1"/>
        <v>0</v>
      </c>
      <c r="F21" s="49">
        <f t="shared" si="2"/>
        <v>0</v>
      </c>
      <c r="G21" s="50" t="e">
        <f t="shared" si="3"/>
        <v>#DIV/0!</v>
      </c>
      <c r="H21" s="88" t="str">
        <f>'４月'!V20</f>
        <v>-</v>
      </c>
      <c r="I21" s="88" t="str">
        <f>'５月'!V20</f>
        <v>-</v>
      </c>
      <c r="J21" s="88" t="str">
        <f>'６月'!V20</f>
        <v>-</v>
      </c>
      <c r="K21" s="88" t="str">
        <f>'７月'!V20</f>
        <v>-</v>
      </c>
      <c r="L21" s="88" t="str">
        <f>'８月'!V20</f>
        <v>0.001未満</v>
      </c>
      <c r="M21" s="88" t="str">
        <f>'９月'!V20</f>
        <v>-</v>
      </c>
      <c r="N21" s="88" t="str">
        <f>'１０月'!V20</f>
        <v>-</v>
      </c>
      <c r="O21" s="88" t="str">
        <f>'１１月'!V20</f>
        <v>0.001未満</v>
      </c>
      <c r="P21" s="88" t="str">
        <f>'１２月'!V20</f>
        <v>-</v>
      </c>
      <c r="Q21" s="88" t="str">
        <f>'１月'!V20</f>
        <v>-</v>
      </c>
      <c r="R21" s="88" t="str">
        <f>'２月'!V20</f>
        <v>0.001未満</v>
      </c>
      <c r="S21" s="89" t="str">
        <f>'３月'!V20</f>
        <v>-</v>
      </c>
    </row>
    <row r="22" spans="1:19" s="34" customFormat="1" ht="14.45" customHeight="1">
      <c r="A22" s="72" t="s">
        <v>32</v>
      </c>
      <c r="B22" s="19" t="s">
        <v>162</v>
      </c>
      <c r="C22" s="21" t="s">
        <v>214</v>
      </c>
      <c r="D22" s="41">
        <f t="shared" si="0"/>
        <v>12</v>
      </c>
      <c r="E22" s="48">
        <f t="shared" si="1"/>
        <v>0</v>
      </c>
      <c r="F22" s="49">
        <f t="shared" si="2"/>
        <v>0</v>
      </c>
      <c r="G22" s="50" t="e">
        <f t="shared" si="3"/>
        <v>#DIV/0!</v>
      </c>
      <c r="H22" s="88" t="str">
        <f>'４月'!V21</f>
        <v>-</v>
      </c>
      <c r="I22" s="88" t="str">
        <f>'５月'!V21</f>
        <v>-</v>
      </c>
      <c r="J22" s="88" t="str">
        <f>'６月'!V21</f>
        <v>-</v>
      </c>
      <c r="K22" s="88" t="str">
        <f>'７月'!V21</f>
        <v>-</v>
      </c>
      <c r="L22" s="88" t="str">
        <f>'８月'!V21</f>
        <v>0.001未満</v>
      </c>
      <c r="M22" s="88" t="str">
        <f>'９月'!V21</f>
        <v>-</v>
      </c>
      <c r="N22" s="88" t="str">
        <f>'１０月'!V21</f>
        <v>-</v>
      </c>
      <c r="O22" s="88" t="str">
        <f>'１１月'!V21</f>
        <v>0.001未満</v>
      </c>
      <c r="P22" s="88" t="str">
        <f>'１２月'!V21</f>
        <v>-</v>
      </c>
      <c r="Q22" s="88" t="str">
        <f>'１月'!V21</f>
        <v>-</v>
      </c>
      <c r="R22" s="88" t="str">
        <f>'２月'!V21</f>
        <v>0.001未満</v>
      </c>
      <c r="S22" s="89" t="str">
        <f>'３月'!V21</f>
        <v>-</v>
      </c>
    </row>
    <row r="23" spans="1:19" s="34" customFormat="1" ht="14.45" customHeight="1">
      <c r="A23" s="72" t="s">
        <v>33</v>
      </c>
      <c r="B23" s="19" t="s">
        <v>163</v>
      </c>
      <c r="C23" s="21" t="s">
        <v>129</v>
      </c>
      <c r="D23" s="41">
        <f t="shared" si="0"/>
        <v>12</v>
      </c>
      <c r="E23" s="48">
        <f t="shared" si="1"/>
        <v>0</v>
      </c>
      <c r="F23" s="49">
        <f t="shared" si="2"/>
        <v>0</v>
      </c>
      <c r="G23" s="50" t="e">
        <f t="shared" si="3"/>
        <v>#DIV/0!</v>
      </c>
      <c r="H23" s="88" t="str">
        <f>'４月'!V22</f>
        <v>-</v>
      </c>
      <c r="I23" s="88" t="str">
        <f>'５月'!V22</f>
        <v>-</v>
      </c>
      <c r="J23" s="88" t="str">
        <f>'６月'!V22</f>
        <v>-</v>
      </c>
      <c r="K23" s="88" t="str">
        <f>'７月'!V22</f>
        <v>-</v>
      </c>
      <c r="L23" s="88" t="str">
        <f>'８月'!V22</f>
        <v>0.001未満</v>
      </c>
      <c r="M23" s="88" t="str">
        <f>'９月'!V22</f>
        <v>-</v>
      </c>
      <c r="N23" s="88" t="str">
        <f>'１０月'!V22</f>
        <v>-</v>
      </c>
      <c r="O23" s="88" t="str">
        <f>'１１月'!V22</f>
        <v>0.001未満</v>
      </c>
      <c r="P23" s="88" t="str">
        <f>'１２月'!V22</f>
        <v>-</v>
      </c>
      <c r="Q23" s="88" t="str">
        <f>'１月'!V22</f>
        <v>-</v>
      </c>
      <c r="R23" s="88" t="str">
        <f>'２月'!V22</f>
        <v>0.001未満</v>
      </c>
      <c r="S23" s="89" t="str">
        <f>'３月'!V22</f>
        <v>-</v>
      </c>
    </row>
    <row r="24" spans="1:19" s="34" customFormat="1" ht="14.45" customHeight="1">
      <c r="A24" s="72" t="s">
        <v>34</v>
      </c>
      <c r="B24" s="19" t="s">
        <v>122</v>
      </c>
      <c r="C24" s="21" t="s">
        <v>138</v>
      </c>
      <c r="D24" s="41">
        <f t="shared" si="0"/>
        <v>12</v>
      </c>
      <c r="E24" s="48">
        <f t="shared" si="1"/>
        <v>0</v>
      </c>
      <c r="F24" s="49">
        <f t="shared" si="2"/>
        <v>0</v>
      </c>
      <c r="G24" s="50" t="e">
        <f t="shared" si="3"/>
        <v>#DIV/0!</v>
      </c>
      <c r="H24" s="88" t="str">
        <f>'４月'!V23</f>
        <v>-</v>
      </c>
      <c r="I24" s="88" t="str">
        <f>'５月'!V23</f>
        <v>0.06未満</v>
      </c>
      <c r="J24" s="88" t="str">
        <f>'６月'!V23</f>
        <v>-</v>
      </c>
      <c r="K24" s="88" t="str">
        <f>'７月'!V23</f>
        <v>-</v>
      </c>
      <c r="L24" s="88" t="str">
        <f>'８月'!V23</f>
        <v>0.06未満</v>
      </c>
      <c r="M24" s="88" t="str">
        <f>'９月'!V23</f>
        <v>-</v>
      </c>
      <c r="N24" s="88" t="str">
        <f>'１０月'!V23</f>
        <v>-</v>
      </c>
      <c r="O24" s="88" t="str">
        <f>'１１月'!V23</f>
        <v>0.06未満</v>
      </c>
      <c r="P24" s="88" t="str">
        <f>'１２月'!V23</f>
        <v>-</v>
      </c>
      <c r="Q24" s="88" t="str">
        <f>'１月'!V23</f>
        <v>-</v>
      </c>
      <c r="R24" s="88" t="str">
        <f>'２月'!V23</f>
        <v>0.07</v>
      </c>
      <c r="S24" s="89" t="str">
        <f>'３月'!V23</f>
        <v>-</v>
      </c>
    </row>
    <row r="25" spans="1:19" s="34" customFormat="1" ht="14.45" customHeight="1">
      <c r="A25" s="72" t="s">
        <v>35</v>
      </c>
      <c r="B25" s="19" t="s">
        <v>36</v>
      </c>
      <c r="C25" s="21" t="s">
        <v>136</v>
      </c>
      <c r="D25" s="41">
        <f t="shared" si="0"/>
        <v>12</v>
      </c>
      <c r="E25" s="48">
        <f t="shared" si="1"/>
        <v>0</v>
      </c>
      <c r="F25" s="49">
        <f t="shared" si="2"/>
        <v>0</v>
      </c>
      <c r="G25" s="50" t="e">
        <f t="shared" si="3"/>
        <v>#DIV/0!</v>
      </c>
      <c r="H25" s="88" t="str">
        <f>'４月'!V24</f>
        <v>-</v>
      </c>
      <c r="I25" s="88" t="str">
        <f>'５月'!V24</f>
        <v>0.002未満</v>
      </c>
      <c r="J25" s="88" t="str">
        <f>'６月'!V24</f>
        <v>-</v>
      </c>
      <c r="K25" s="88" t="str">
        <f>'７月'!V24</f>
        <v>-</v>
      </c>
      <c r="L25" s="88" t="str">
        <f>'８月'!V24</f>
        <v>0.002未満</v>
      </c>
      <c r="M25" s="88" t="str">
        <f>'９月'!V24</f>
        <v>-</v>
      </c>
      <c r="N25" s="88" t="str">
        <f>'１０月'!V24</f>
        <v>-</v>
      </c>
      <c r="O25" s="88" t="str">
        <f>'１１月'!V24</f>
        <v>0.002未満</v>
      </c>
      <c r="P25" s="88" t="str">
        <f>'１２月'!V24</f>
        <v>-</v>
      </c>
      <c r="Q25" s="88" t="str">
        <f>'１月'!V24</f>
        <v>-</v>
      </c>
      <c r="R25" s="88" t="str">
        <f>'２月'!V24</f>
        <v>0.002未満</v>
      </c>
      <c r="S25" s="89" t="str">
        <f>'３月'!V24</f>
        <v>-</v>
      </c>
    </row>
    <row r="26" spans="1:19" s="34" customFormat="1" ht="14.45" customHeight="1">
      <c r="A26" s="72" t="s">
        <v>37</v>
      </c>
      <c r="B26" s="19" t="s">
        <v>164</v>
      </c>
      <c r="C26" s="21" t="s">
        <v>139</v>
      </c>
      <c r="D26" s="41">
        <f t="shared" si="0"/>
        <v>12</v>
      </c>
      <c r="E26" s="48">
        <f t="shared" si="1"/>
        <v>0</v>
      </c>
      <c r="F26" s="49">
        <f t="shared" si="2"/>
        <v>0</v>
      </c>
      <c r="G26" s="50" t="e">
        <f t="shared" si="3"/>
        <v>#DIV/0!</v>
      </c>
      <c r="H26" s="88" t="str">
        <f>'４月'!V25</f>
        <v>-</v>
      </c>
      <c r="I26" s="88" t="str">
        <f>'５月'!V25</f>
        <v>0.002</v>
      </c>
      <c r="J26" s="88" t="str">
        <f>'６月'!V25</f>
        <v>-</v>
      </c>
      <c r="K26" s="88" t="str">
        <f>'７月'!V25</f>
        <v>-</v>
      </c>
      <c r="L26" s="88" t="str">
        <f>'８月'!V25</f>
        <v>0.041</v>
      </c>
      <c r="M26" s="88" t="str">
        <f>'９月'!V25</f>
        <v>-</v>
      </c>
      <c r="N26" s="88" t="str">
        <f>'１０月'!V25</f>
        <v>-</v>
      </c>
      <c r="O26" s="88" t="str">
        <f>'１１月'!V25</f>
        <v>0.029</v>
      </c>
      <c r="P26" s="88" t="str">
        <f>'１２月'!V25</f>
        <v>-</v>
      </c>
      <c r="Q26" s="88" t="str">
        <f>'１月'!V25</f>
        <v>-</v>
      </c>
      <c r="R26" s="88" t="str">
        <f>'２月'!V25</f>
        <v>0.016</v>
      </c>
      <c r="S26" s="89" t="str">
        <f>'３月'!V25</f>
        <v>-</v>
      </c>
    </row>
    <row r="27" spans="1:19" s="34" customFormat="1" ht="14.45" customHeight="1">
      <c r="A27" s="72" t="s">
        <v>38</v>
      </c>
      <c r="B27" s="19" t="s">
        <v>39</v>
      </c>
      <c r="C27" s="21" t="s">
        <v>135</v>
      </c>
      <c r="D27" s="41">
        <f t="shared" si="0"/>
        <v>12</v>
      </c>
      <c r="E27" s="48">
        <f t="shared" si="1"/>
        <v>0</v>
      </c>
      <c r="F27" s="49">
        <f t="shared" si="2"/>
        <v>0</v>
      </c>
      <c r="G27" s="50" t="e">
        <f t="shared" si="3"/>
        <v>#DIV/0!</v>
      </c>
      <c r="H27" s="88" t="str">
        <f>'４月'!V26</f>
        <v>-</v>
      </c>
      <c r="I27" s="88" t="str">
        <f>'５月'!V26</f>
        <v>0.004未満</v>
      </c>
      <c r="J27" s="88" t="str">
        <f>'６月'!V26</f>
        <v>-</v>
      </c>
      <c r="K27" s="88" t="str">
        <f>'７月'!V26</f>
        <v>-</v>
      </c>
      <c r="L27" s="88" t="str">
        <f>'８月'!V26</f>
        <v>0.004未満</v>
      </c>
      <c r="M27" s="88" t="str">
        <f>'９月'!V26</f>
        <v>-</v>
      </c>
      <c r="N27" s="88" t="str">
        <f>'１０月'!V26</f>
        <v>-</v>
      </c>
      <c r="O27" s="88" t="str">
        <f>'１１月'!V26</f>
        <v>0.012</v>
      </c>
      <c r="P27" s="88" t="str">
        <f>'１２月'!V26</f>
        <v>-</v>
      </c>
      <c r="Q27" s="88" t="str">
        <f>'１月'!V26</f>
        <v>-</v>
      </c>
      <c r="R27" s="88" t="str">
        <f>'２月'!V26</f>
        <v>0.0078</v>
      </c>
      <c r="S27" s="89" t="str">
        <f>'３月'!V26</f>
        <v>-</v>
      </c>
    </row>
    <row r="28" spans="1:19" s="34" customFormat="1" ht="14.45" customHeight="1">
      <c r="A28" s="72" t="s">
        <v>40</v>
      </c>
      <c r="B28" s="19" t="s">
        <v>165</v>
      </c>
      <c r="C28" s="21" t="s">
        <v>140</v>
      </c>
      <c r="D28" s="41">
        <f t="shared" si="0"/>
        <v>12</v>
      </c>
      <c r="E28" s="48">
        <f t="shared" si="1"/>
        <v>0</v>
      </c>
      <c r="F28" s="49">
        <f t="shared" si="2"/>
        <v>0</v>
      </c>
      <c r="G28" s="50" t="e">
        <f t="shared" si="3"/>
        <v>#DIV/0!</v>
      </c>
      <c r="H28" s="88" t="str">
        <f>'４月'!V27</f>
        <v>-</v>
      </c>
      <c r="I28" s="88" t="str">
        <f>'５月'!V27</f>
        <v>0.001未満</v>
      </c>
      <c r="J28" s="88" t="str">
        <f>'６月'!V27</f>
        <v>-</v>
      </c>
      <c r="K28" s="88" t="str">
        <f>'７月'!V27</f>
        <v>-</v>
      </c>
      <c r="L28" s="88" t="str">
        <f>'８月'!V27</f>
        <v>0.001未満</v>
      </c>
      <c r="M28" s="88" t="str">
        <f>'９月'!V27</f>
        <v>-</v>
      </c>
      <c r="N28" s="88" t="str">
        <f>'１０月'!V27</f>
        <v>-</v>
      </c>
      <c r="O28" s="88" t="str">
        <f>'１１月'!V27</f>
        <v>0.01未満</v>
      </c>
      <c r="P28" s="88" t="str">
        <f>'１２月'!V27</f>
        <v>-</v>
      </c>
      <c r="Q28" s="88" t="str">
        <f>'１月'!V27</f>
        <v>-</v>
      </c>
      <c r="R28" s="88" t="str">
        <f>'２月'!V27</f>
        <v>0.01未満</v>
      </c>
      <c r="S28" s="89" t="str">
        <f>'３月'!V27</f>
        <v>-</v>
      </c>
    </row>
    <row r="29" spans="1:19" s="34" customFormat="1" ht="14.45" customHeight="1">
      <c r="A29" s="72" t="s">
        <v>41</v>
      </c>
      <c r="B29" s="19" t="s">
        <v>42</v>
      </c>
      <c r="C29" s="21" t="s">
        <v>129</v>
      </c>
      <c r="D29" s="41">
        <f t="shared" si="0"/>
        <v>12</v>
      </c>
      <c r="E29" s="48">
        <f t="shared" si="1"/>
        <v>0</v>
      </c>
      <c r="F29" s="49">
        <f t="shared" si="2"/>
        <v>0</v>
      </c>
      <c r="G29" s="50" t="e">
        <f t="shared" si="3"/>
        <v>#DIV/0!</v>
      </c>
      <c r="H29" s="88" t="str">
        <f>'４月'!V28</f>
        <v>-</v>
      </c>
      <c r="I29" s="88" t="str">
        <f>'５月'!V28</f>
        <v>0.001未満</v>
      </c>
      <c r="J29" s="88" t="str">
        <f>'６月'!V28</f>
        <v>-</v>
      </c>
      <c r="K29" s="88" t="str">
        <f>'７月'!V28</f>
        <v>-</v>
      </c>
      <c r="L29" s="88" t="str">
        <f>'８月'!V28</f>
        <v>0.001未満</v>
      </c>
      <c r="M29" s="88" t="str">
        <f>'９月'!V28</f>
        <v>-</v>
      </c>
      <c r="N29" s="88" t="str">
        <f>'１０月'!V28</f>
        <v>-</v>
      </c>
      <c r="O29" s="88" t="str">
        <f>'１１月'!V28</f>
        <v>0.001未満</v>
      </c>
      <c r="P29" s="88" t="str">
        <f>'１２月'!V28</f>
        <v>-</v>
      </c>
      <c r="Q29" s="88" t="str">
        <f>'１月'!V28</f>
        <v>-</v>
      </c>
      <c r="R29" s="88" t="str">
        <f>'２月'!V28</f>
        <v>0.001未満</v>
      </c>
      <c r="S29" s="89" t="str">
        <f>'３月'!V28</f>
        <v>-</v>
      </c>
    </row>
    <row r="30" spans="1:19" s="34" customFormat="1" ht="14.45" customHeight="1">
      <c r="A30" s="72" t="s">
        <v>43</v>
      </c>
      <c r="B30" s="19" t="s">
        <v>44</v>
      </c>
      <c r="C30" s="21" t="s">
        <v>140</v>
      </c>
      <c r="D30" s="41">
        <f t="shared" si="0"/>
        <v>12</v>
      </c>
      <c r="E30" s="48">
        <f t="shared" si="1"/>
        <v>0</v>
      </c>
      <c r="F30" s="49">
        <f t="shared" si="2"/>
        <v>0</v>
      </c>
      <c r="G30" s="50" t="e">
        <f t="shared" si="3"/>
        <v>#DIV/0!</v>
      </c>
      <c r="H30" s="88" t="str">
        <f>'４月'!V29</f>
        <v>-</v>
      </c>
      <c r="I30" s="88" t="str">
        <f>'５月'!V29</f>
        <v>0.002</v>
      </c>
      <c r="J30" s="88" t="str">
        <f>'６月'!V29</f>
        <v>-</v>
      </c>
      <c r="K30" s="88" t="str">
        <f>'７月'!V29</f>
        <v>-</v>
      </c>
      <c r="L30" s="88" t="str">
        <f>'８月'!V29</f>
        <v>0.044</v>
      </c>
      <c r="M30" s="88" t="str">
        <f>'９月'!V29</f>
        <v>-</v>
      </c>
      <c r="N30" s="88" t="str">
        <f>'１０月'!V29</f>
        <v>-</v>
      </c>
      <c r="O30" s="88" t="str">
        <f>'１１月'!V29</f>
        <v>0.031</v>
      </c>
      <c r="P30" s="88" t="str">
        <f>'１２月'!V29</f>
        <v>-</v>
      </c>
      <c r="Q30" s="88" t="str">
        <f>'１月'!V29</f>
        <v>-</v>
      </c>
      <c r="R30" s="88" t="str">
        <f>'２月'!V29</f>
        <v>0.018</v>
      </c>
      <c r="S30" s="89" t="str">
        <f>'３月'!V29</f>
        <v>-</v>
      </c>
    </row>
    <row r="31" spans="1:19" s="34" customFormat="1" ht="14.45" customHeight="1">
      <c r="A31" s="72" t="s">
        <v>45</v>
      </c>
      <c r="B31" s="19" t="s">
        <v>46</v>
      </c>
      <c r="C31" s="21" t="s">
        <v>141</v>
      </c>
      <c r="D31" s="41">
        <f t="shared" si="0"/>
        <v>12</v>
      </c>
      <c r="E31" s="48">
        <f t="shared" si="1"/>
        <v>0</v>
      </c>
      <c r="F31" s="49">
        <f t="shared" si="2"/>
        <v>0</v>
      </c>
      <c r="G31" s="50" t="e">
        <f t="shared" si="3"/>
        <v>#DIV/0!</v>
      </c>
      <c r="H31" s="88" t="str">
        <f>'４月'!V30</f>
        <v>-</v>
      </c>
      <c r="I31" s="88" t="str">
        <f>'５月'!V30</f>
        <v>0.02未満</v>
      </c>
      <c r="J31" s="88" t="str">
        <f>'６月'!V30</f>
        <v>-</v>
      </c>
      <c r="K31" s="88" t="str">
        <f>'７月'!V30</f>
        <v>-</v>
      </c>
      <c r="L31" s="88" t="str">
        <f>'８月'!V30</f>
        <v>0.02未満</v>
      </c>
      <c r="M31" s="88" t="str">
        <f>'９月'!V30</f>
        <v>-</v>
      </c>
      <c r="N31" s="88" t="str">
        <f>'１０月'!V30</f>
        <v>-</v>
      </c>
      <c r="O31" s="88" t="str">
        <f>'１１月'!V30</f>
        <v>0.02未満</v>
      </c>
      <c r="P31" s="88" t="str">
        <f>'１２月'!V30</f>
        <v>-</v>
      </c>
      <c r="Q31" s="88" t="str">
        <f>'１月'!V30</f>
        <v>-</v>
      </c>
      <c r="R31" s="88" t="str">
        <f>'２月'!V30</f>
        <v>0.02未満</v>
      </c>
      <c r="S31" s="89" t="str">
        <f>'３月'!V30</f>
        <v>-</v>
      </c>
    </row>
    <row r="32" spans="1:19" s="34" customFormat="1" ht="14.45" customHeight="1">
      <c r="A32" s="72" t="s">
        <v>47</v>
      </c>
      <c r="B32" s="19" t="s">
        <v>166</v>
      </c>
      <c r="C32" s="21" t="s">
        <v>137</v>
      </c>
      <c r="D32" s="41">
        <f t="shared" si="0"/>
        <v>12</v>
      </c>
      <c r="E32" s="48">
        <f t="shared" si="1"/>
        <v>0</v>
      </c>
      <c r="F32" s="49">
        <f t="shared" si="2"/>
        <v>0</v>
      </c>
      <c r="G32" s="50" t="e">
        <f t="shared" si="3"/>
        <v>#DIV/0!</v>
      </c>
      <c r="H32" s="88" t="str">
        <f>'４月'!V31</f>
        <v>-</v>
      </c>
      <c r="I32" s="88" t="str">
        <f>'５月'!V31</f>
        <v>0.001未満</v>
      </c>
      <c r="J32" s="88" t="str">
        <f>'６月'!V31</f>
        <v>-</v>
      </c>
      <c r="K32" s="88" t="str">
        <f>'７月'!V31</f>
        <v>-</v>
      </c>
      <c r="L32" s="88" t="str">
        <f>'８月'!V31</f>
        <v>0.003</v>
      </c>
      <c r="M32" s="88" t="str">
        <f>'９月'!V31</f>
        <v>-</v>
      </c>
      <c r="N32" s="88" t="str">
        <f>'１０月'!V31</f>
        <v>-</v>
      </c>
      <c r="O32" s="88" t="str">
        <f>'１１月'!V31</f>
        <v>0.003未満</v>
      </c>
      <c r="P32" s="88" t="str">
        <f>'１２月'!V31</f>
        <v>-</v>
      </c>
      <c r="Q32" s="88" t="str">
        <f>'１月'!V31</f>
        <v>-</v>
      </c>
      <c r="R32" s="88" t="str">
        <f>'２月'!V31</f>
        <v>0.003未満</v>
      </c>
      <c r="S32" s="89" t="str">
        <f>'３月'!V31</f>
        <v>-</v>
      </c>
    </row>
    <row r="33" spans="1:19" s="34" customFormat="1" ht="14.45" customHeight="1">
      <c r="A33" s="72" t="s">
        <v>48</v>
      </c>
      <c r="B33" s="19" t="s">
        <v>167</v>
      </c>
      <c r="C33" s="21" t="s">
        <v>142</v>
      </c>
      <c r="D33" s="41">
        <f t="shared" si="0"/>
        <v>12</v>
      </c>
      <c r="E33" s="48">
        <f t="shared" si="1"/>
        <v>0</v>
      </c>
      <c r="F33" s="49">
        <f t="shared" si="2"/>
        <v>0</v>
      </c>
      <c r="G33" s="50" t="e">
        <f t="shared" si="3"/>
        <v>#DIV/0!</v>
      </c>
      <c r="H33" s="88" t="str">
        <f>'４月'!V32</f>
        <v>-</v>
      </c>
      <c r="I33" s="88" t="str">
        <f>'５月'!V32</f>
        <v>0.001未満</v>
      </c>
      <c r="J33" s="88" t="str">
        <f>'６月'!V32</f>
        <v>-</v>
      </c>
      <c r="K33" s="88" t="str">
        <f>'７月'!V32</f>
        <v>-</v>
      </c>
      <c r="L33" s="88" t="str">
        <f>'８月'!V32</f>
        <v>0.001未満</v>
      </c>
      <c r="M33" s="88" t="str">
        <f>'９月'!V32</f>
        <v>-</v>
      </c>
      <c r="N33" s="88" t="str">
        <f>'１０月'!V32</f>
        <v>-</v>
      </c>
      <c r="O33" s="88" t="str">
        <f>'１１月'!V32</f>
        <v>0.009未満</v>
      </c>
      <c r="P33" s="88" t="str">
        <f>'１２月'!V32</f>
        <v>-</v>
      </c>
      <c r="Q33" s="88" t="str">
        <f>'１月'!V32</f>
        <v>-</v>
      </c>
      <c r="R33" s="88" t="str">
        <f>'２月'!V32</f>
        <v>0.009未満</v>
      </c>
      <c r="S33" s="89" t="str">
        <f>'３月'!V32</f>
        <v>-</v>
      </c>
    </row>
    <row r="34" spans="1:19" s="34" customFormat="1" ht="14.45" customHeight="1">
      <c r="A34" s="72" t="s">
        <v>49</v>
      </c>
      <c r="B34" s="19" t="s">
        <v>168</v>
      </c>
      <c r="C34" s="21" t="s">
        <v>143</v>
      </c>
      <c r="D34" s="41">
        <f t="shared" si="0"/>
        <v>12</v>
      </c>
      <c r="E34" s="48">
        <f t="shared" si="1"/>
        <v>0</v>
      </c>
      <c r="F34" s="49">
        <f t="shared" si="2"/>
        <v>0</v>
      </c>
      <c r="G34" s="50" t="e">
        <f t="shared" si="3"/>
        <v>#DIV/0!</v>
      </c>
      <c r="H34" s="88" t="str">
        <f>'４月'!V33</f>
        <v>-</v>
      </c>
      <c r="I34" s="88" t="str">
        <f>'５月'!V33</f>
        <v>0.008未満</v>
      </c>
      <c r="J34" s="88" t="str">
        <f>'６月'!V33</f>
        <v>-</v>
      </c>
      <c r="K34" s="88" t="str">
        <f>'７月'!V33</f>
        <v>-</v>
      </c>
      <c r="L34" s="88" t="str">
        <f>'８月'!V33</f>
        <v>0.008未満</v>
      </c>
      <c r="M34" s="88" t="str">
        <f>'９月'!V33</f>
        <v>-</v>
      </c>
      <c r="N34" s="88" t="str">
        <f>'１０月'!V33</f>
        <v>-</v>
      </c>
      <c r="O34" s="88" t="str">
        <f>'１１月'!V33</f>
        <v>0.008未満</v>
      </c>
      <c r="P34" s="88" t="str">
        <f>'１２月'!V33</f>
        <v>-</v>
      </c>
      <c r="Q34" s="88" t="str">
        <f>'１月'!V33</f>
        <v>-</v>
      </c>
      <c r="R34" s="88" t="str">
        <f>'２月'!V33</f>
        <v>0.008未満</v>
      </c>
      <c r="S34" s="89" t="str">
        <f>'３月'!V33</f>
        <v>-</v>
      </c>
    </row>
    <row r="35" spans="1:19" s="34" customFormat="1" ht="14.45" customHeight="1">
      <c r="A35" s="72" t="s">
        <v>50</v>
      </c>
      <c r="B35" s="19" t="s">
        <v>51</v>
      </c>
      <c r="C35" s="21" t="s">
        <v>133</v>
      </c>
      <c r="D35" s="41">
        <f t="shared" si="0"/>
        <v>12</v>
      </c>
      <c r="E35" s="48">
        <f t="shared" si="1"/>
        <v>0</v>
      </c>
      <c r="F35" s="49">
        <f t="shared" si="2"/>
        <v>0</v>
      </c>
      <c r="G35" s="50" t="e">
        <f t="shared" si="3"/>
        <v>#DIV/0!</v>
      </c>
      <c r="H35" s="88" t="str">
        <f>'４月'!V34</f>
        <v>-</v>
      </c>
      <c r="I35" s="88" t="str">
        <f>'５月'!V34</f>
        <v>-</v>
      </c>
      <c r="J35" s="88" t="str">
        <f>'６月'!V34</f>
        <v>-</v>
      </c>
      <c r="K35" s="88" t="str">
        <f>'７月'!V34</f>
        <v>-</v>
      </c>
      <c r="L35" s="88" t="str">
        <f>'８月'!V34</f>
        <v>0.01未満</v>
      </c>
      <c r="M35" s="88" t="str">
        <f>'９月'!V34</f>
        <v>-</v>
      </c>
      <c r="N35" s="88" t="str">
        <f>'１０月'!V34</f>
        <v>-</v>
      </c>
      <c r="O35" s="88" t="str">
        <f>'１１月'!V34</f>
        <v>0.1未満</v>
      </c>
      <c r="P35" s="88" t="str">
        <f>'１２月'!V34</f>
        <v>-</v>
      </c>
      <c r="Q35" s="88" t="str">
        <f>'１月'!V34</f>
        <v>-</v>
      </c>
      <c r="R35" s="88" t="str">
        <f>'２月'!V34</f>
        <v>0.1未満</v>
      </c>
      <c r="S35" s="89" t="str">
        <f>'３月'!V34</f>
        <v>-</v>
      </c>
    </row>
    <row r="36" spans="1:19" s="34" customFormat="1" ht="14.45" customHeight="1">
      <c r="A36" s="72" t="s">
        <v>52</v>
      </c>
      <c r="B36" s="19" t="s">
        <v>53</v>
      </c>
      <c r="C36" s="21" t="s">
        <v>141</v>
      </c>
      <c r="D36" s="41">
        <f t="shared" si="0"/>
        <v>12</v>
      </c>
      <c r="E36" s="48">
        <f t="shared" si="1"/>
        <v>0</v>
      </c>
      <c r="F36" s="49">
        <f t="shared" si="2"/>
        <v>0</v>
      </c>
      <c r="G36" s="50" t="e">
        <f t="shared" si="3"/>
        <v>#DIV/0!</v>
      </c>
      <c r="H36" s="88" t="str">
        <f>'４月'!V35</f>
        <v>-</v>
      </c>
      <c r="I36" s="88" t="str">
        <f>'５月'!V35</f>
        <v>-</v>
      </c>
      <c r="J36" s="88" t="str">
        <f>'６月'!V35</f>
        <v>-</v>
      </c>
      <c r="K36" s="88" t="str">
        <f>'７月'!V35</f>
        <v>-</v>
      </c>
      <c r="L36" s="88" t="str">
        <f>'８月'!V35</f>
        <v>0.02未満</v>
      </c>
      <c r="M36" s="88" t="str">
        <f>'９月'!V35</f>
        <v>-</v>
      </c>
      <c r="N36" s="88" t="str">
        <f>'１０月'!V35</f>
        <v>-</v>
      </c>
      <c r="O36" s="88" t="str">
        <f>'１１月'!V35</f>
        <v>0.02未満</v>
      </c>
      <c r="P36" s="88" t="str">
        <f>'１２月'!V35</f>
        <v>-</v>
      </c>
      <c r="Q36" s="88" t="str">
        <f>'１月'!V35</f>
        <v>-</v>
      </c>
      <c r="R36" s="88" t="str">
        <f>'２月'!V35</f>
        <v>0.02未満</v>
      </c>
      <c r="S36" s="89" t="str">
        <f>'３月'!V35</f>
        <v>-</v>
      </c>
    </row>
    <row r="37" spans="1:19" s="34" customFormat="1" ht="14.45" customHeight="1">
      <c r="A37" s="72" t="s">
        <v>54</v>
      </c>
      <c r="B37" s="19" t="s">
        <v>55</v>
      </c>
      <c r="C37" s="21" t="s">
        <v>144</v>
      </c>
      <c r="D37" s="41">
        <f t="shared" si="0"/>
        <v>12</v>
      </c>
      <c r="E37" s="48">
        <f t="shared" si="1"/>
        <v>0</v>
      </c>
      <c r="F37" s="49">
        <f t="shared" si="2"/>
        <v>0</v>
      </c>
      <c r="G37" s="50" t="e">
        <f t="shared" si="3"/>
        <v>#DIV/0!</v>
      </c>
      <c r="H37" s="88" t="str">
        <f>'４月'!V36</f>
        <v>-</v>
      </c>
      <c r="I37" s="88" t="str">
        <f>'５月'!V36</f>
        <v>0.14</v>
      </c>
      <c r="J37" s="88" t="str">
        <f>'６月'!V36</f>
        <v>-</v>
      </c>
      <c r="K37" s="88" t="str">
        <f>'７月'!V36</f>
        <v>-</v>
      </c>
      <c r="L37" s="88" t="str">
        <f>'８月'!V36</f>
        <v>0.20</v>
      </c>
      <c r="M37" s="88" t="str">
        <f>'９月'!V36</f>
        <v>-</v>
      </c>
      <c r="N37" s="88" t="str">
        <f>'１０月'!V36</f>
        <v>-</v>
      </c>
      <c r="O37" s="88" t="str">
        <f>'１１月'!V36</f>
        <v>0.11</v>
      </c>
      <c r="P37" s="88" t="str">
        <f>'１２月'!V36</f>
        <v>-</v>
      </c>
      <c r="Q37" s="88" t="str">
        <f>'１月'!V36</f>
        <v>-</v>
      </c>
      <c r="R37" s="88" t="str">
        <f>'２月'!V36</f>
        <v>0.097</v>
      </c>
      <c r="S37" s="89" t="str">
        <f>'３月'!V36</f>
        <v>-</v>
      </c>
    </row>
    <row r="38" spans="1:19" s="34" customFormat="1" ht="14.45" customHeight="1">
      <c r="A38" s="72" t="s">
        <v>56</v>
      </c>
      <c r="B38" s="19" t="s">
        <v>57</v>
      </c>
      <c r="C38" s="21" t="s">
        <v>133</v>
      </c>
      <c r="D38" s="41">
        <f t="shared" si="0"/>
        <v>12</v>
      </c>
      <c r="E38" s="48">
        <f t="shared" si="1"/>
        <v>0</v>
      </c>
      <c r="F38" s="49">
        <f t="shared" si="2"/>
        <v>0</v>
      </c>
      <c r="G38" s="50" t="e">
        <f t="shared" si="3"/>
        <v>#DIV/0!</v>
      </c>
      <c r="H38" s="88" t="str">
        <f>'４月'!V37</f>
        <v>-</v>
      </c>
      <c r="I38" s="88" t="str">
        <f>'５月'!V37</f>
        <v>-</v>
      </c>
      <c r="J38" s="88" t="str">
        <f>'６月'!V37</f>
        <v>-</v>
      </c>
      <c r="K38" s="88" t="str">
        <f>'７月'!V37</f>
        <v>-</v>
      </c>
      <c r="L38" s="88" t="str">
        <f>'８月'!V37</f>
        <v>0.01</v>
      </c>
      <c r="M38" s="88" t="str">
        <f>'９月'!V37</f>
        <v>-</v>
      </c>
      <c r="N38" s="88" t="str">
        <f>'１０月'!V37</f>
        <v>-</v>
      </c>
      <c r="O38" s="88" t="str">
        <f>'１１月'!V37</f>
        <v>0.01未満</v>
      </c>
      <c r="P38" s="88" t="str">
        <f>'１２月'!V37</f>
        <v>-</v>
      </c>
      <c r="Q38" s="88" t="str">
        <f>'１月'!V37</f>
        <v>-</v>
      </c>
      <c r="R38" s="88" t="str">
        <f>'２月'!V37</f>
        <v>0.01未満</v>
      </c>
      <c r="S38" s="89" t="str">
        <f>'３月'!V37</f>
        <v>-</v>
      </c>
    </row>
    <row r="39" spans="1:19" s="34" customFormat="1" ht="14.45" customHeight="1">
      <c r="A39" s="72" t="s">
        <v>58</v>
      </c>
      <c r="B39" s="19" t="s">
        <v>59</v>
      </c>
      <c r="C39" s="21" t="s">
        <v>145</v>
      </c>
      <c r="D39" s="41">
        <f t="shared" si="0"/>
        <v>12</v>
      </c>
      <c r="E39" s="48">
        <f t="shared" si="1"/>
        <v>0</v>
      </c>
      <c r="F39" s="49">
        <f t="shared" si="2"/>
        <v>0</v>
      </c>
      <c r="G39" s="50" t="e">
        <f t="shared" si="3"/>
        <v>#DIV/0!</v>
      </c>
      <c r="H39" s="88" t="str">
        <f>'４月'!V38</f>
        <v>-</v>
      </c>
      <c r="I39" s="88" t="str">
        <f>'５月'!V38</f>
        <v>-</v>
      </c>
      <c r="J39" s="88" t="str">
        <f>'６月'!V38</f>
        <v>-</v>
      </c>
      <c r="K39" s="88" t="str">
        <f>'７月'!V38</f>
        <v>-</v>
      </c>
      <c r="L39" s="88" t="str">
        <f>'８月'!V38</f>
        <v>5.2</v>
      </c>
      <c r="M39" s="88" t="str">
        <f>'９月'!V38</f>
        <v>-</v>
      </c>
      <c r="N39" s="88" t="str">
        <f>'１０月'!V38</f>
        <v>-</v>
      </c>
      <c r="O39" s="88" t="str">
        <f>'１１月'!V38</f>
        <v>4.5</v>
      </c>
      <c r="P39" s="88" t="str">
        <f>'１２月'!V38</f>
        <v>-</v>
      </c>
      <c r="Q39" s="88" t="str">
        <f>'１月'!V38</f>
        <v>-</v>
      </c>
      <c r="R39" s="88" t="str">
        <f>'２月'!V38</f>
        <v>4.2</v>
      </c>
      <c r="S39" s="89" t="str">
        <f>'３月'!V38</f>
        <v>-</v>
      </c>
    </row>
    <row r="40" spans="1:19" s="34" customFormat="1" ht="14.45" customHeight="1">
      <c r="A40" s="72" t="s">
        <v>60</v>
      </c>
      <c r="B40" s="19" t="s">
        <v>61</v>
      </c>
      <c r="C40" s="21" t="s">
        <v>130</v>
      </c>
      <c r="D40" s="41">
        <f t="shared" si="0"/>
        <v>12</v>
      </c>
      <c r="E40" s="48">
        <f t="shared" si="1"/>
        <v>0</v>
      </c>
      <c r="F40" s="49">
        <f t="shared" si="2"/>
        <v>0</v>
      </c>
      <c r="G40" s="50" t="e">
        <f t="shared" si="3"/>
        <v>#DIV/0!</v>
      </c>
      <c r="H40" s="88" t="str">
        <f>'４月'!V39</f>
        <v>-</v>
      </c>
      <c r="I40" s="88" t="str">
        <f>'５月'!V39</f>
        <v>-</v>
      </c>
      <c r="J40" s="88" t="str">
        <f>'６月'!V39</f>
        <v>-</v>
      </c>
      <c r="K40" s="88" t="str">
        <f>'７月'!V39</f>
        <v>-</v>
      </c>
      <c r="L40" s="88" t="str">
        <f>'８月'!V39</f>
        <v>0.006</v>
      </c>
      <c r="M40" s="88" t="str">
        <f>'９月'!V39</f>
        <v>-</v>
      </c>
      <c r="N40" s="88" t="str">
        <f>'１０月'!V39</f>
        <v>-</v>
      </c>
      <c r="O40" s="88" t="str">
        <f>'１１月'!V39</f>
        <v>0.005未満</v>
      </c>
      <c r="P40" s="88" t="str">
        <f>'１２月'!V39</f>
        <v>-</v>
      </c>
      <c r="Q40" s="88" t="str">
        <f>'１月'!V39</f>
        <v>-</v>
      </c>
      <c r="R40" s="88" t="str">
        <f>'２月'!V39</f>
        <v>0.005未満</v>
      </c>
      <c r="S40" s="89" t="str">
        <f>'３月'!V39</f>
        <v>-</v>
      </c>
    </row>
    <row r="41" spans="1:19" s="34" customFormat="1" ht="14.45" customHeight="1">
      <c r="A41" s="72" t="s">
        <v>62</v>
      </c>
      <c r="B41" s="19" t="s">
        <v>63</v>
      </c>
      <c r="C41" s="21" t="s">
        <v>145</v>
      </c>
      <c r="D41" s="41">
        <f t="shared" si="0"/>
        <v>12</v>
      </c>
      <c r="E41" s="48">
        <f t="shared" si="1"/>
        <v>0</v>
      </c>
      <c r="F41" s="49">
        <f t="shared" si="2"/>
        <v>0</v>
      </c>
      <c r="G41" s="50" t="e">
        <f t="shared" si="3"/>
        <v>#DIV/0!</v>
      </c>
      <c r="H41" s="88" t="str">
        <f>'４月'!V40</f>
        <v>2.4</v>
      </c>
      <c r="I41" s="88" t="str">
        <f>'５月'!V40</f>
        <v>2.2</v>
      </c>
      <c r="J41" s="88" t="str">
        <f>'６月'!V40</f>
        <v>2.2</v>
      </c>
      <c r="K41" s="88" t="str">
        <f>'７月'!V40</f>
        <v>2.2</v>
      </c>
      <c r="L41" s="88" t="str">
        <f>'８月'!V40</f>
        <v>2.7</v>
      </c>
      <c r="M41" s="88" t="str">
        <f>'９月'!V40</f>
        <v>2.6</v>
      </c>
      <c r="N41" s="88" t="str">
        <f>'１０月'!V40</f>
        <v>2.7</v>
      </c>
      <c r="O41" s="88" t="str">
        <f>'１１月'!V40</f>
        <v>2.6</v>
      </c>
      <c r="P41" s="88" t="str">
        <f>'１２月'!V40</f>
        <v>2.8</v>
      </c>
      <c r="Q41" s="88" t="str">
        <f>'１月'!V40</f>
        <v>2.6</v>
      </c>
      <c r="R41" s="88" t="str">
        <f>'２月'!V40</f>
        <v>2.6</v>
      </c>
      <c r="S41" s="89" t="str">
        <f>'３月'!V40</f>
        <v>2.2</v>
      </c>
    </row>
    <row r="42" spans="1:19" s="34" customFormat="1" ht="14.45" customHeight="1">
      <c r="A42" s="72" t="s">
        <v>64</v>
      </c>
      <c r="B42" s="19" t="s">
        <v>65</v>
      </c>
      <c r="C42" s="21" t="s">
        <v>146</v>
      </c>
      <c r="D42" s="41">
        <f t="shared" si="0"/>
        <v>12</v>
      </c>
      <c r="E42" s="48">
        <f t="shared" si="1"/>
        <v>0</v>
      </c>
      <c r="F42" s="49">
        <f t="shared" si="2"/>
        <v>0</v>
      </c>
      <c r="G42" s="50" t="e">
        <f t="shared" si="3"/>
        <v>#DIV/0!</v>
      </c>
      <c r="H42" s="88" t="str">
        <f>'４月'!V41</f>
        <v>-</v>
      </c>
      <c r="I42" s="88" t="str">
        <f>'５月'!V41</f>
        <v>-</v>
      </c>
      <c r="J42" s="88" t="str">
        <f>'６月'!V41</f>
        <v>-</v>
      </c>
      <c r="K42" s="88" t="str">
        <f>'７月'!V41</f>
        <v>-</v>
      </c>
      <c r="L42" s="88" t="str">
        <f>'８月'!V41</f>
        <v>42</v>
      </c>
      <c r="M42" s="88" t="str">
        <f>'９月'!V41</f>
        <v>-</v>
      </c>
      <c r="N42" s="88" t="str">
        <f>'１０月'!V41</f>
        <v>-</v>
      </c>
      <c r="O42" s="88" t="str">
        <f>'１１月'!V41</f>
        <v>33</v>
      </c>
      <c r="P42" s="88" t="str">
        <f>'１２月'!V41</f>
        <v>-</v>
      </c>
      <c r="Q42" s="88" t="str">
        <f>'１月'!V41</f>
        <v>-</v>
      </c>
      <c r="R42" s="88" t="str">
        <f>'２月'!V41</f>
        <v>30</v>
      </c>
      <c r="S42" s="89" t="str">
        <f>'３月'!V41</f>
        <v>-</v>
      </c>
    </row>
    <row r="43" spans="1:19" s="34" customFormat="1" ht="14.45" customHeight="1">
      <c r="A43" s="72" t="s">
        <v>66</v>
      </c>
      <c r="B43" s="19" t="s">
        <v>67</v>
      </c>
      <c r="C43" s="21" t="s">
        <v>147</v>
      </c>
      <c r="D43" s="41">
        <f t="shared" si="0"/>
        <v>12</v>
      </c>
      <c r="E43" s="48">
        <f t="shared" si="1"/>
        <v>0</v>
      </c>
      <c r="F43" s="49">
        <f t="shared" si="2"/>
        <v>0</v>
      </c>
      <c r="G43" s="50" t="e">
        <f t="shared" si="3"/>
        <v>#DIV/0!</v>
      </c>
      <c r="H43" s="88" t="str">
        <f>'４月'!V42</f>
        <v>-</v>
      </c>
      <c r="I43" s="88" t="str">
        <f>'５月'!V42</f>
        <v>-</v>
      </c>
      <c r="J43" s="88" t="str">
        <f>'６月'!V42</f>
        <v>-</v>
      </c>
      <c r="K43" s="88" t="str">
        <f>'７月'!V42</f>
        <v>-</v>
      </c>
      <c r="L43" s="88" t="str">
        <f>'８月'!V42</f>
        <v>65</v>
      </c>
      <c r="M43" s="88" t="str">
        <f>'９月'!V42</f>
        <v>-</v>
      </c>
      <c r="N43" s="88" t="str">
        <f>'１０月'!V42</f>
        <v>-</v>
      </c>
      <c r="O43" s="88" t="str">
        <f>'１１月'!V42</f>
        <v>60</v>
      </c>
      <c r="P43" s="88" t="str">
        <f>'１２月'!V42</f>
        <v>-</v>
      </c>
      <c r="Q43" s="88" t="str">
        <f>'１月'!V42</f>
        <v>-</v>
      </c>
      <c r="R43" s="88" t="str">
        <f>'２月'!V42</f>
        <v>120</v>
      </c>
      <c r="S43" s="89" t="str">
        <f>'３月'!V42</f>
        <v>-</v>
      </c>
    </row>
    <row r="44" spans="1:19" s="34" customFormat="1" ht="14.45" customHeight="1">
      <c r="A44" s="72" t="s">
        <v>68</v>
      </c>
      <c r="B44" s="19" t="s">
        <v>69</v>
      </c>
      <c r="C44" s="21" t="s">
        <v>141</v>
      </c>
      <c r="D44" s="41">
        <f t="shared" si="0"/>
        <v>12</v>
      </c>
      <c r="E44" s="48">
        <f t="shared" si="1"/>
        <v>0</v>
      </c>
      <c r="F44" s="49">
        <f t="shared" si="2"/>
        <v>0</v>
      </c>
      <c r="G44" s="50" t="e">
        <f t="shared" si="3"/>
        <v>#DIV/0!</v>
      </c>
      <c r="H44" s="88" t="str">
        <f>'４月'!V43</f>
        <v>-</v>
      </c>
      <c r="I44" s="88" t="str">
        <f>'５月'!V43</f>
        <v>-</v>
      </c>
      <c r="J44" s="88" t="str">
        <f>'６月'!V43</f>
        <v>-</v>
      </c>
      <c r="K44" s="88" t="str">
        <f>'７月'!V43</f>
        <v>-</v>
      </c>
      <c r="L44" s="88" t="str">
        <f>'８月'!V43</f>
        <v>0.02未満</v>
      </c>
      <c r="M44" s="88" t="str">
        <f>'９月'!V43</f>
        <v>-</v>
      </c>
      <c r="N44" s="88" t="str">
        <f>'１０月'!V43</f>
        <v>-</v>
      </c>
      <c r="O44" s="88" t="str">
        <f>'１１月'!V43</f>
        <v>0.02未満</v>
      </c>
      <c r="P44" s="88" t="str">
        <f>'１２月'!V43</f>
        <v>-</v>
      </c>
      <c r="Q44" s="88" t="str">
        <f>'１月'!V43</f>
        <v>-</v>
      </c>
      <c r="R44" s="88" t="str">
        <f>'２月'!V43</f>
        <v>0.02未満</v>
      </c>
      <c r="S44" s="89" t="str">
        <f>'３月'!V43</f>
        <v>-</v>
      </c>
    </row>
    <row r="45" spans="1:19" s="34" customFormat="1" ht="14.45" customHeight="1">
      <c r="A45" s="72" t="s">
        <v>70</v>
      </c>
      <c r="B45" s="19" t="s">
        <v>169</v>
      </c>
      <c r="C45" s="21" t="s">
        <v>148</v>
      </c>
      <c r="D45" s="41">
        <f t="shared" si="0"/>
        <v>12</v>
      </c>
      <c r="E45" s="48">
        <f t="shared" si="1"/>
        <v>0</v>
      </c>
      <c r="F45" s="49">
        <f t="shared" si="2"/>
        <v>0</v>
      </c>
      <c r="G45" s="50" t="e">
        <f t="shared" si="3"/>
        <v>#DIV/0!</v>
      </c>
      <c r="H45" s="88" t="str">
        <f>'４月'!V44</f>
        <v>-</v>
      </c>
      <c r="I45" s="88" t="str">
        <f>'５月'!V44</f>
        <v>-</v>
      </c>
      <c r="J45" s="88" t="str">
        <f>'６月'!V44</f>
        <v>-</v>
      </c>
      <c r="K45" s="88" t="str">
        <f>'７月'!V44</f>
        <v>-</v>
      </c>
      <c r="L45" s="88" t="str">
        <f>'８月'!V44</f>
        <v>0.000001未満</v>
      </c>
      <c r="M45" s="88" t="str">
        <f>'９月'!V44</f>
        <v>-</v>
      </c>
      <c r="N45" s="88" t="str">
        <f>'１０月'!V44</f>
        <v>-</v>
      </c>
      <c r="O45" s="88" t="str">
        <f>'１１月'!V44</f>
        <v>0.000001未満</v>
      </c>
      <c r="P45" s="88" t="str">
        <f>'１２月'!V44</f>
        <v>-</v>
      </c>
      <c r="Q45" s="88" t="str">
        <f>'１月'!V44</f>
        <v>-</v>
      </c>
      <c r="R45" s="88" t="str">
        <f>'２月'!V44</f>
        <v>0.000001未満</v>
      </c>
      <c r="S45" s="89" t="str">
        <f>'３月'!V44</f>
        <v>-</v>
      </c>
    </row>
    <row r="46" spans="1:19" s="34" customFormat="1" ht="14.45" customHeight="1">
      <c r="A46" s="72" t="s">
        <v>71</v>
      </c>
      <c r="B46" s="19" t="s">
        <v>170</v>
      </c>
      <c r="C46" s="21" t="s">
        <v>148</v>
      </c>
      <c r="D46" s="41">
        <f t="shared" si="0"/>
        <v>12</v>
      </c>
      <c r="E46" s="48">
        <f t="shared" si="1"/>
        <v>0</v>
      </c>
      <c r="F46" s="49">
        <f t="shared" si="2"/>
        <v>0</v>
      </c>
      <c r="G46" s="50" t="e">
        <f t="shared" si="3"/>
        <v>#DIV/0!</v>
      </c>
      <c r="H46" s="88" t="str">
        <f>'４月'!V45</f>
        <v>-</v>
      </c>
      <c r="I46" s="88" t="str">
        <f>'５月'!V45</f>
        <v>-</v>
      </c>
      <c r="J46" s="88" t="str">
        <f>'６月'!V45</f>
        <v>-</v>
      </c>
      <c r="K46" s="88" t="str">
        <f>'７月'!V45</f>
        <v>-</v>
      </c>
      <c r="L46" s="88" t="str">
        <f>'８月'!V45</f>
        <v>0.000001未満</v>
      </c>
      <c r="M46" s="88" t="str">
        <f>'９月'!V45</f>
        <v>-</v>
      </c>
      <c r="N46" s="88" t="str">
        <f>'１０月'!V45</f>
        <v>-</v>
      </c>
      <c r="O46" s="88" t="str">
        <f>'１１月'!V45</f>
        <v>0.000001未満</v>
      </c>
      <c r="P46" s="88" t="str">
        <f>'１２月'!V45</f>
        <v>-</v>
      </c>
      <c r="Q46" s="88" t="str">
        <f>'１月'!V45</f>
        <v>-</v>
      </c>
      <c r="R46" s="88" t="str">
        <f>'２月'!V45</f>
        <v>0.000001未満</v>
      </c>
      <c r="S46" s="89" t="str">
        <f>'３月'!V45</f>
        <v>-</v>
      </c>
    </row>
    <row r="47" spans="1:19" s="34" customFormat="1" ht="14.45" customHeight="1">
      <c r="A47" s="72" t="s">
        <v>72</v>
      </c>
      <c r="B47" s="19" t="s">
        <v>73</v>
      </c>
      <c r="C47" s="21" t="s">
        <v>136</v>
      </c>
      <c r="D47" s="41">
        <f t="shared" si="0"/>
        <v>12</v>
      </c>
      <c r="E47" s="48">
        <f t="shared" si="1"/>
        <v>0</v>
      </c>
      <c r="F47" s="49">
        <f t="shared" si="2"/>
        <v>0</v>
      </c>
      <c r="G47" s="50" t="e">
        <f t="shared" si="3"/>
        <v>#DIV/0!</v>
      </c>
      <c r="H47" s="88" t="str">
        <f>'４月'!V46</f>
        <v>-</v>
      </c>
      <c r="I47" s="88" t="str">
        <f>'５月'!V46</f>
        <v>-</v>
      </c>
      <c r="J47" s="88" t="str">
        <f>'６月'!V46</f>
        <v>-</v>
      </c>
      <c r="K47" s="88" t="str">
        <f>'７月'!V46</f>
        <v>-</v>
      </c>
      <c r="L47" s="88" t="str">
        <f>'８月'!V46</f>
        <v>0.005未満</v>
      </c>
      <c r="M47" s="88" t="str">
        <f>'９月'!V46</f>
        <v>-</v>
      </c>
      <c r="N47" s="88" t="str">
        <f>'１０月'!V46</f>
        <v>-</v>
      </c>
      <c r="O47" s="88" t="str">
        <f>'１１月'!V46</f>
        <v>0.005未満</v>
      </c>
      <c r="P47" s="88" t="str">
        <f>'１２月'!V46</f>
        <v>-</v>
      </c>
      <c r="Q47" s="88" t="str">
        <f>'１月'!V46</f>
        <v>-</v>
      </c>
      <c r="R47" s="88" t="str">
        <f>'２月'!V46</f>
        <v>0.005未満</v>
      </c>
      <c r="S47" s="89" t="str">
        <f>'３月'!V46</f>
        <v>-</v>
      </c>
    </row>
    <row r="48" spans="1:19" s="34" customFormat="1" ht="14.45" customHeight="1">
      <c r="A48" s="72" t="s">
        <v>74</v>
      </c>
      <c r="B48" s="19" t="s">
        <v>75</v>
      </c>
      <c r="C48" s="21" t="s">
        <v>149</v>
      </c>
      <c r="D48" s="41">
        <f t="shared" si="0"/>
        <v>12</v>
      </c>
      <c r="E48" s="48">
        <f t="shared" si="1"/>
        <v>0</v>
      </c>
      <c r="F48" s="49">
        <f t="shared" si="2"/>
        <v>0</v>
      </c>
      <c r="G48" s="50" t="e">
        <f t="shared" si="3"/>
        <v>#DIV/0!</v>
      </c>
      <c r="H48" s="88" t="str">
        <f>'４月'!V47</f>
        <v>-</v>
      </c>
      <c r="I48" s="88" t="str">
        <f>'５月'!V47</f>
        <v>-</v>
      </c>
      <c r="J48" s="88" t="str">
        <f>'６月'!V47</f>
        <v>-</v>
      </c>
      <c r="K48" s="88" t="str">
        <f>'７月'!V47</f>
        <v>-</v>
      </c>
      <c r="L48" s="88" t="str">
        <f>'８月'!V47</f>
        <v>0.0005未満</v>
      </c>
      <c r="M48" s="88" t="str">
        <f>'９月'!V47</f>
        <v>-</v>
      </c>
      <c r="N48" s="88" t="str">
        <f>'１０月'!V47</f>
        <v>-</v>
      </c>
      <c r="O48" s="88" t="str">
        <f>'１１月'!V47</f>
        <v>0.0005未満</v>
      </c>
      <c r="P48" s="88" t="str">
        <f>'１２月'!V47</f>
        <v>-</v>
      </c>
      <c r="Q48" s="88" t="str">
        <f>'１月'!V47</f>
        <v>-</v>
      </c>
      <c r="R48" s="88" t="str">
        <f>'２月'!V47</f>
        <v>0.0005未満</v>
      </c>
      <c r="S48" s="89" t="str">
        <f>'３月'!V47</f>
        <v>-</v>
      </c>
    </row>
    <row r="49" spans="1:19" s="34" customFormat="1" ht="14.45" customHeight="1">
      <c r="A49" s="72" t="s">
        <v>76</v>
      </c>
      <c r="B49" s="19" t="s">
        <v>77</v>
      </c>
      <c r="C49" s="21" t="s">
        <v>150</v>
      </c>
      <c r="D49" s="41">
        <f t="shared" si="0"/>
        <v>12</v>
      </c>
      <c r="E49" s="48">
        <f t="shared" si="1"/>
        <v>0</v>
      </c>
      <c r="F49" s="49">
        <f t="shared" si="2"/>
        <v>0</v>
      </c>
      <c r="G49" s="50" t="e">
        <f t="shared" si="3"/>
        <v>#DIV/0!</v>
      </c>
      <c r="H49" s="88" t="str">
        <f>'４月'!V48</f>
        <v>0.42</v>
      </c>
      <c r="I49" s="88" t="str">
        <f>'５月'!V48</f>
        <v>0.6</v>
      </c>
      <c r="J49" s="88" t="str">
        <f>'６月'!V48</f>
        <v>0.67</v>
      </c>
      <c r="K49" s="88" t="str">
        <f>'７月'!V48</f>
        <v>1.3</v>
      </c>
      <c r="L49" s="88" t="str">
        <f>'８月'!V48</f>
        <v>1.1</v>
      </c>
      <c r="M49" s="88" t="str">
        <f>'９月'!V48</f>
        <v>1.4</v>
      </c>
      <c r="N49" s="88" t="str">
        <f>'１０月'!V48</f>
        <v>0.80</v>
      </c>
      <c r="O49" s="88" t="str">
        <f>'１１月'!V48</f>
        <v>0.65</v>
      </c>
      <c r="P49" s="88" t="str">
        <f>'１２月'!V48</f>
        <v>0.57</v>
      </c>
      <c r="Q49" s="88" t="str">
        <f>'１月'!V48</f>
        <v>0.51</v>
      </c>
      <c r="R49" s="88" t="str">
        <f>'２月'!V48</f>
        <v>0.44</v>
      </c>
      <c r="S49" s="89" t="str">
        <f>'３月'!V48</f>
        <v>0.52</v>
      </c>
    </row>
    <row r="50" spans="1:19" s="34" customFormat="1" ht="14.45" customHeight="1">
      <c r="A50" s="72" t="s">
        <v>78</v>
      </c>
      <c r="B50" s="19" t="s">
        <v>79</v>
      </c>
      <c r="C50" s="21" t="s">
        <v>151</v>
      </c>
      <c r="D50" s="41">
        <f t="shared" si="0"/>
        <v>12</v>
      </c>
      <c r="E50" s="48">
        <f t="shared" si="1"/>
        <v>0</v>
      </c>
      <c r="F50" s="49">
        <f t="shared" si="2"/>
        <v>0</v>
      </c>
      <c r="G50" s="50" t="e">
        <f t="shared" si="3"/>
        <v>#DIV/0!</v>
      </c>
      <c r="H50" s="88" t="str">
        <f>'４月'!V49</f>
        <v>7.8</v>
      </c>
      <c r="I50" s="88" t="str">
        <f>'５月'!V49</f>
        <v>8.2</v>
      </c>
      <c r="J50" s="88" t="str">
        <f>'６月'!V49</f>
        <v>8.6</v>
      </c>
      <c r="K50" s="88" t="str">
        <f>'７月'!V49</f>
        <v>7.3</v>
      </c>
      <c r="L50" s="88" t="str">
        <f>'８月'!V49</f>
        <v>7.3</v>
      </c>
      <c r="M50" s="88" t="str">
        <f>'９月'!V49</f>
        <v>7.6</v>
      </c>
      <c r="N50" s="88" t="str">
        <f>'１０月'!V49</f>
        <v>7.7</v>
      </c>
      <c r="O50" s="88" t="str">
        <f>'１１月'!V49</f>
        <v>7.8</v>
      </c>
      <c r="P50" s="88" t="str">
        <f>'１２月'!V49</f>
        <v>7.6</v>
      </c>
      <c r="Q50" s="88" t="str">
        <f>'１月'!V49</f>
        <v>8.0</v>
      </c>
      <c r="R50" s="88" t="str">
        <f>'２月'!V49</f>
        <v>8.1</v>
      </c>
      <c r="S50" s="89" t="str">
        <f>'３月'!V49</f>
        <v>8.3</v>
      </c>
    </row>
    <row r="51" spans="1:19" s="34" customFormat="1" ht="14.45" customHeight="1">
      <c r="A51" s="72" t="s">
        <v>80</v>
      </c>
      <c r="B51" s="19" t="s">
        <v>81</v>
      </c>
      <c r="C51" s="21" t="s">
        <v>152</v>
      </c>
      <c r="D51" s="41">
        <f t="shared" si="0"/>
        <v>12</v>
      </c>
      <c r="E51" s="54"/>
      <c r="F51" s="55"/>
      <c r="G51" s="56"/>
      <c r="H51" s="88" t="str">
        <f>'４月'!V50</f>
        <v>異常なし</v>
      </c>
      <c r="I51" s="88" t="str">
        <f>'５月'!V50</f>
        <v>異常なし</v>
      </c>
      <c r="J51" s="88" t="str">
        <f>'６月'!V50</f>
        <v>異常なし</v>
      </c>
      <c r="K51" s="88" t="str">
        <f>'７月'!V50</f>
        <v>異常なし</v>
      </c>
      <c r="L51" s="88" t="str">
        <f>'８月'!V50</f>
        <v>異常なし</v>
      </c>
      <c r="M51" s="88" t="str">
        <f>'９月'!V50</f>
        <v>異常なし</v>
      </c>
      <c r="N51" s="88" t="str">
        <f>'１０月'!V50</f>
        <v>異常なし</v>
      </c>
      <c r="O51" s="88" t="str">
        <f>'１１月'!V50</f>
        <v>異常なし</v>
      </c>
      <c r="P51" s="88" t="str">
        <f>'１２月'!V50</f>
        <v>異常なし</v>
      </c>
      <c r="Q51" s="88" t="str">
        <f>'１月'!V50</f>
        <v>異常なし</v>
      </c>
      <c r="R51" s="88" t="str">
        <f>'２月'!V50</f>
        <v>異常なし</v>
      </c>
      <c r="S51" s="89" t="str">
        <f>'３月'!V50</f>
        <v>異常なし</v>
      </c>
    </row>
    <row r="52" spans="1:19" s="34" customFormat="1" ht="14.45" customHeight="1">
      <c r="A52" s="72" t="s">
        <v>82</v>
      </c>
      <c r="B52" s="20" t="s">
        <v>83</v>
      </c>
      <c r="C52" s="21" t="s">
        <v>152</v>
      </c>
      <c r="D52" s="41">
        <f t="shared" si="0"/>
        <v>12</v>
      </c>
      <c r="E52" s="54"/>
      <c r="F52" s="55"/>
      <c r="G52" s="56"/>
      <c r="H52" s="88" t="str">
        <f>'４月'!V51</f>
        <v>異常なし</v>
      </c>
      <c r="I52" s="88" t="str">
        <f>'５月'!V51</f>
        <v>異常なし</v>
      </c>
      <c r="J52" s="88" t="str">
        <f>'６月'!V51</f>
        <v>異常なし</v>
      </c>
      <c r="K52" s="88" t="str">
        <f>'７月'!V51</f>
        <v>異常なし</v>
      </c>
      <c r="L52" s="88" t="str">
        <f>'８月'!V51</f>
        <v>異常なし</v>
      </c>
      <c r="M52" s="88" t="str">
        <f>'９月'!V51</f>
        <v>異常なし</v>
      </c>
      <c r="N52" s="88" t="str">
        <f>'１０月'!V51</f>
        <v>異常なし</v>
      </c>
      <c r="O52" s="88" t="str">
        <f>'１１月'!V51</f>
        <v>異常なし</v>
      </c>
      <c r="P52" s="88" t="str">
        <f>'１２月'!V51</f>
        <v>異常なし</v>
      </c>
      <c r="Q52" s="88" t="str">
        <f>'１月'!V51</f>
        <v>異常なし</v>
      </c>
      <c r="R52" s="88" t="str">
        <f>'２月'!V51</f>
        <v>異常なし</v>
      </c>
      <c r="S52" s="89" t="str">
        <f>'３月'!V51</f>
        <v>異常なし</v>
      </c>
    </row>
    <row r="53" spans="1:19" s="34" customFormat="1" ht="14.45" customHeight="1">
      <c r="A53" s="72" t="s">
        <v>84</v>
      </c>
      <c r="B53" s="20" t="s">
        <v>85</v>
      </c>
      <c r="C53" s="21" t="s">
        <v>153</v>
      </c>
      <c r="D53" s="41">
        <f t="shared" si="0"/>
        <v>12</v>
      </c>
      <c r="E53" s="48">
        <f t="shared" si="1"/>
        <v>0</v>
      </c>
      <c r="F53" s="49">
        <f t="shared" si="2"/>
        <v>0</v>
      </c>
      <c r="G53" s="50" t="e">
        <f t="shared" si="3"/>
        <v>#DIV/0!</v>
      </c>
      <c r="H53" s="88" t="str">
        <f>'４月'!V52</f>
        <v>2.2</v>
      </c>
      <c r="I53" s="88" t="str">
        <f>'５月'!V52</f>
        <v>5</v>
      </c>
      <c r="J53" s="88" t="str">
        <f>'６月'!V52</f>
        <v>4.7</v>
      </c>
      <c r="K53" s="88" t="str">
        <f>'７月'!V52</f>
        <v>2.4</v>
      </c>
      <c r="L53" s="88" t="str">
        <f>'８月'!V52</f>
        <v>5</v>
      </c>
      <c r="M53" s="88" t="str">
        <f>'９月'!V52</f>
        <v>3.8</v>
      </c>
      <c r="N53" s="88" t="str">
        <f>'１０月'!V52</f>
        <v>1.3</v>
      </c>
      <c r="O53" s="88" t="str">
        <f>'１１月'!V52</f>
        <v>1.9</v>
      </c>
      <c r="P53" s="88" t="str">
        <f>'１２月'!V52</f>
        <v>1.3</v>
      </c>
      <c r="Q53" s="88" t="str">
        <f>'１月'!V52</f>
        <v>1.9</v>
      </c>
      <c r="R53" s="88" t="str">
        <f>'２月'!V52</f>
        <v>1.5</v>
      </c>
      <c r="S53" s="89" t="str">
        <f>'３月'!V52</f>
        <v>3.8</v>
      </c>
    </row>
    <row r="54" spans="1:19" s="34" customFormat="1" ht="14.45" customHeight="1">
      <c r="A54" s="72" t="s">
        <v>86</v>
      </c>
      <c r="B54" s="20" t="s">
        <v>87</v>
      </c>
      <c r="C54" s="21" t="s">
        <v>154</v>
      </c>
      <c r="D54" s="41">
        <f t="shared" si="0"/>
        <v>12</v>
      </c>
      <c r="E54" s="48">
        <f t="shared" si="1"/>
        <v>0</v>
      </c>
      <c r="F54" s="49">
        <f t="shared" si="2"/>
        <v>0</v>
      </c>
      <c r="G54" s="50" t="e">
        <f t="shared" si="3"/>
        <v>#DIV/0!</v>
      </c>
      <c r="H54" s="88" t="str">
        <f>'４月'!V53</f>
        <v>0.1未満</v>
      </c>
      <c r="I54" s="88" t="str">
        <f>'５月'!V53</f>
        <v>0.1未満</v>
      </c>
      <c r="J54" s="88" t="str">
        <f>'６月'!V53</f>
        <v>0.1未満</v>
      </c>
      <c r="K54" s="88" t="str">
        <f>'７月'!V53</f>
        <v>0.1未満</v>
      </c>
      <c r="L54" s="88" t="str">
        <f>'８月'!V53</f>
        <v>0.1</v>
      </c>
      <c r="M54" s="88" t="str">
        <f>'９月'!V53</f>
        <v>0.14</v>
      </c>
      <c r="N54" s="88" t="str">
        <f>'１０月'!V53</f>
        <v>0.1未満</v>
      </c>
      <c r="O54" s="88" t="str">
        <f>'１１月'!V53</f>
        <v>0.1未満</v>
      </c>
      <c r="P54" s="88" t="str">
        <f>'１２月'!V53</f>
        <v>0.11</v>
      </c>
      <c r="Q54" s="88" t="str">
        <f>'１月'!V53</f>
        <v>0.1未満</v>
      </c>
      <c r="R54" s="88" t="str">
        <f>'２月'!V53</f>
        <v>0.1未満</v>
      </c>
      <c r="S54" s="89" t="str">
        <f>'３月'!V53</f>
        <v>0.14</v>
      </c>
    </row>
    <row r="55" spans="1:19" s="34" customFormat="1" ht="14.45" customHeight="1">
      <c r="A55" s="115" t="s">
        <v>88</v>
      </c>
      <c r="B55" s="116"/>
      <c r="C55" s="116"/>
      <c r="D55" s="75"/>
      <c r="E55" s="51"/>
      <c r="F55" s="52"/>
      <c r="G55" s="53"/>
      <c r="H55" s="88" t="str">
        <f>'４月'!V54</f>
        <v>適合</v>
      </c>
      <c r="I55" s="88" t="str">
        <f>'５月'!V54</f>
        <v>適合</v>
      </c>
      <c r="J55" s="88" t="str">
        <f>'６月'!V54</f>
        <v>適合</v>
      </c>
      <c r="K55" s="88" t="str">
        <f>'７月'!V54</f>
        <v>適合</v>
      </c>
      <c r="L55" s="88" t="str">
        <f>'８月'!V54</f>
        <v>適合</v>
      </c>
      <c r="M55" s="88" t="str">
        <f>'９月'!V54</f>
        <v>適合</v>
      </c>
      <c r="N55" s="88" t="str">
        <f>'１０月'!V54</f>
        <v>適合</v>
      </c>
      <c r="O55" s="88" t="str">
        <f>'１１月'!V54</f>
        <v>適合</v>
      </c>
      <c r="P55" s="88" t="str">
        <f>'１２月'!V54</f>
        <v>適合</v>
      </c>
      <c r="Q55" s="88" t="str">
        <f>'１月'!V54</f>
        <v>適合</v>
      </c>
      <c r="R55" s="88" t="str">
        <f>'２月'!V54</f>
        <v>適合</v>
      </c>
      <c r="S55" s="89" t="str">
        <f>'３月'!V54</f>
        <v>適合</v>
      </c>
    </row>
    <row r="56" spans="1:19" s="34" customFormat="1" ht="14.45" customHeight="1">
      <c r="A56" s="36"/>
      <c r="B56" s="36"/>
      <c r="C56" s="36"/>
      <c r="D56" s="73"/>
      <c r="E56" s="74"/>
      <c r="F56" s="74"/>
      <c r="G56" s="74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</row>
    <row r="57" spans="1:19" s="34" customFormat="1" ht="14.45" customHeight="1">
      <c r="A57" s="22" t="s">
        <v>157</v>
      </c>
      <c r="B57" s="23"/>
      <c r="C57" s="2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1:19" s="34" customFormat="1" ht="14.45" customHeight="1">
      <c r="A58" s="76" t="s">
        <v>95</v>
      </c>
      <c r="B58" s="18" t="s">
        <v>4</v>
      </c>
      <c r="C58" s="11"/>
      <c r="D58" s="75">
        <f>COUNTA(H58,I58,J58,K58,L58,M58,N58,O58,P58,Q58,R58,S58)</f>
        <v>12</v>
      </c>
      <c r="E58" s="51">
        <f t="shared" ref="E58:E61" si="4">MAX(H58:S58)</f>
        <v>0</v>
      </c>
      <c r="F58" s="52">
        <f t="shared" ref="F58:F61" si="5">MIN(H58:S58)</f>
        <v>0</v>
      </c>
      <c r="G58" s="50"/>
      <c r="H58" s="88" t="str">
        <f>'４月'!V57</f>
        <v>-</v>
      </c>
      <c r="I58" s="88" t="str">
        <f>'５月'!V57</f>
        <v>-</v>
      </c>
      <c r="J58" s="88" t="str">
        <f>'６月'!V57</f>
        <v>-</v>
      </c>
      <c r="K58" s="88" t="str">
        <f>'７月'!V57</f>
        <v>-</v>
      </c>
      <c r="L58" s="88" t="str">
        <f>'８月'!V57</f>
        <v>-</v>
      </c>
      <c r="M58" s="88" t="str">
        <f>'９月'!V57</f>
        <v>-</v>
      </c>
      <c r="N58" s="88" t="str">
        <f>'１０月'!V57</f>
        <v>-</v>
      </c>
      <c r="O58" s="88" t="str">
        <f>'１１月'!V57</f>
        <v>-</v>
      </c>
      <c r="P58" s="88" t="str">
        <f>'１２月'!V57</f>
        <v>-</v>
      </c>
      <c r="Q58" s="88" t="str">
        <f>'１月'!V57</f>
        <v>-</v>
      </c>
      <c r="R58" s="88" t="str">
        <f>'２月'!V57</f>
        <v>-</v>
      </c>
      <c r="S58" s="89" t="str">
        <f>'３月'!V57</f>
        <v>-</v>
      </c>
    </row>
    <row r="59" spans="1:19" s="34" customFormat="1" ht="14.45" customHeight="1">
      <c r="A59" s="72" t="s">
        <v>96</v>
      </c>
      <c r="B59" s="19" t="s">
        <v>92</v>
      </c>
      <c r="C59" s="3" t="s">
        <v>5</v>
      </c>
      <c r="D59" s="75">
        <f>COUNTA(H59,I59,J59,K59,L59,M59,N59,O59,P59,Q59,R59,S59)</f>
        <v>12</v>
      </c>
      <c r="E59" s="51">
        <f t="shared" si="4"/>
        <v>0</v>
      </c>
      <c r="F59" s="52">
        <f t="shared" si="5"/>
        <v>0</v>
      </c>
      <c r="G59" s="50"/>
      <c r="H59" s="88" t="str">
        <f>'４月'!V58</f>
        <v>-</v>
      </c>
      <c r="I59" s="88" t="str">
        <f>'５月'!V58</f>
        <v>-</v>
      </c>
      <c r="J59" s="88" t="str">
        <f>'６月'!V58</f>
        <v>-</v>
      </c>
      <c r="K59" s="88" t="str">
        <f>'７月'!V58</f>
        <v>-</v>
      </c>
      <c r="L59" s="88" t="str">
        <f>'８月'!V58</f>
        <v>-</v>
      </c>
      <c r="M59" s="88" t="str">
        <f>'９月'!V58</f>
        <v>-</v>
      </c>
      <c r="N59" s="88" t="str">
        <f>'１０月'!V58</f>
        <v>-</v>
      </c>
      <c r="O59" s="88" t="str">
        <f>'１１月'!V58</f>
        <v>-</v>
      </c>
      <c r="P59" s="88" t="str">
        <f>'１２月'!V58</f>
        <v>-</v>
      </c>
      <c r="Q59" s="88" t="str">
        <f>'１月'!V58</f>
        <v>-</v>
      </c>
      <c r="R59" s="88" t="str">
        <f>'２月'!V58</f>
        <v>-</v>
      </c>
      <c r="S59" s="89" t="str">
        <f>'３月'!V58</f>
        <v>-</v>
      </c>
    </row>
    <row r="60" spans="1:19" s="34" customFormat="1" ht="14.45" customHeight="1">
      <c r="A60" s="72" t="s">
        <v>97</v>
      </c>
      <c r="B60" s="19" t="s">
        <v>93</v>
      </c>
      <c r="C60" s="3" t="s">
        <v>5</v>
      </c>
      <c r="D60" s="75">
        <f>COUNTA(H60,I60,J60,K60,L60,M60,N60,O60,P60,Q60,R60,S60)</f>
        <v>12</v>
      </c>
      <c r="E60" s="51">
        <f t="shared" si="4"/>
        <v>0</v>
      </c>
      <c r="F60" s="52">
        <f t="shared" si="5"/>
        <v>0</v>
      </c>
      <c r="G60" s="50"/>
      <c r="H60" s="88" t="str">
        <f>'４月'!V59</f>
        <v>-</v>
      </c>
      <c r="I60" s="88" t="str">
        <f>'５月'!V59</f>
        <v>-</v>
      </c>
      <c r="J60" s="88" t="str">
        <f>'６月'!V59</f>
        <v>-</v>
      </c>
      <c r="K60" s="88" t="str">
        <f>'７月'!V59</f>
        <v>-</v>
      </c>
      <c r="L60" s="88" t="str">
        <f>'８月'!V59</f>
        <v>-</v>
      </c>
      <c r="M60" s="88" t="str">
        <f>'９月'!V59</f>
        <v>-</v>
      </c>
      <c r="N60" s="88" t="str">
        <f>'１０月'!V59</f>
        <v>-</v>
      </c>
      <c r="O60" s="88" t="str">
        <f>'１１月'!V59</f>
        <v>-</v>
      </c>
      <c r="P60" s="88" t="str">
        <f>'１２月'!V59</f>
        <v>-</v>
      </c>
      <c r="Q60" s="88" t="str">
        <f>'１月'!V59</f>
        <v>-</v>
      </c>
      <c r="R60" s="88" t="str">
        <f>'２月'!V59</f>
        <v>-</v>
      </c>
      <c r="S60" s="89" t="str">
        <f>'３月'!V59</f>
        <v>-</v>
      </c>
    </row>
    <row r="61" spans="1:19" s="34" customFormat="1" ht="14.45" customHeight="1">
      <c r="A61" s="72" t="s">
        <v>98</v>
      </c>
      <c r="B61" s="19" t="s">
        <v>158</v>
      </c>
      <c r="C61" s="3" t="s">
        <v>5</v>
      </c>
      <c r="D61" s="75">
        <f>COUNTA(H61,I61,J61,K61,L61,M61,N61,O61,P61,Q61,R61,S61)</f>
        <v>12</v>
      </c>
      <c r="E61" s="51">
        <f t="shared" si="4"/>
        <v>0</v>
      </c>
      <c r="F61" s="52">
        <f t="shared" si="5"/>
        <v>0</v>
      </c>
      <c r="G61" s="50"/>
      <c r="H61" s="88" t="str">
        <f>'４月'!V60</f>
        <v>-</v>
      </c>
      <c r="I61" s="88" t="str">
        <f>'５月'!V60</f>
        <v>-</v>
      </c>
      <c r="J61" s="88" t="str">
        <f>'６月'!V60</f>
        <v>-</v>
      </c>
      <c r="K61" s="88" t="str">
        <f>'７月'!V60</f>
        <v>-</v>
      </c>
      <c r="L61" s="88" t="str">
        <f>'８月'!V60</f>
        <v>-</v>
      </c>
      <c r="M61" s="88" t="str">
        <f>'９月'!V60</f>
        <v>-</v>
      </c>
      <c r="N61" s="88" t="str">
        <f>'１０月'!V60</f>
        <v>-</v>
      </c>
      <c r="O61" s="88" t="str">
        <f>'１１月'!V60</f>
        <v>-</v>
      </c>
      <c r="P61" s="88" t="str">
        <f>'１２月'!V60</f>
        <v>-</v>
      </c>
      <c r="Q61" s="88" t="str">
        <f>'１月'!V60</f>
        <v>-</v>
      </c>
      <c r="R61" s="88" t="str">
        <f>'２月'!V60</f>
        <v>-</v>
      </c>
      <c r="S61" s="89" t="str">
        <f>'３月'!V60</f>
        <v>-</v>
      </c>
    </row>
    <row r="62" spans="1:19" s="34" customFormat="1" ht="14.45" customHeight="1">
      <c r="A62" s="31"/>
      <c r="B62" s="26"/>
      <c r="C62" s="27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</row>
    <row r="63" spans="1:19" s="34" customFormat="1" ht="14.45" customHeight="1">
      <c r="A63" s="4" t="s">
        <v>248</v>
      </c>
      <c r="B63" s="4"/>
      <c r="C63" s="4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</row>
    <row r="64" spans="1:19" s="34" customFormat="1" ht="14.45" customHeight="1">
      <c r="A64" s="72" t="s">
        <v>95</v>
      </c>
      <c r="B64" s="5" t="s">
        <v>89</v>
      </c>
      <c r="C64" s="9" t="s">
        <v>155</v>
      </c>
      <c r="D64" s="75">
        <f>COUNTA(H64,I64,J64,K64,L64,M64,N64,O64,P64,Q64,R64,S64)</f>
        <v>12</v>
      </c>
      <c r="E64" s="51">
        <f t="shared" ref="E64:E66" si="6">MAX(H64:S64)</f>
        <v>0</v>
      </c>
      <c r="F64" s="52">
        <f t="shared" ref="F64:F66" si="7">MIN(H64:S64)</f>
        <v>0</v>
      </c>
      <c r="G64" s="53" t="e">
        <f t="shared" ref="G64:G66" si="8">AVERAGE(H64:S64)</f>
        <v>#DIV/0!</v>
      </c>
      <c r="H64" s="88" t="str">
        <f>'４月'!V63</f>
        <v>0.10</v>
      </c>
      <c r="I64" s="88" t="str">
        <f>'５月'!V63</f>
        <v>-</v>
      </c>
      <c r="J64" s="88" t="str">
        <f>'６月'!V63</f>
        <v>0.10</v>
      </c>
      <c r="K64" s="88" t="str">
        <f>'７月'!V63</f>
        <v>0.24</v>
      </c>
      <c r="L64" s="88" t="str">
        <f>'８月'!V63</f>
        <v>-</v>
      </c>
      <c r="M64" s="88" t="str">
        <f>'９月'!V63</f>
        <v>0.20</v>
      </c>
      <c r="N64" s="88" t="str">
        <f>'１０月'!V63</f>
        <v>0.30</v>
      </c>
      <c r="O64" s="88" t="str">
        <f>'１１月'!V63</f>
        <v>0.30</v>
      </c>
      <c r="P64" s="88" t="str">
        <f>'１２月'!V63</f>
        <v>0.80</v>
      </c>
      <c r="Q64" s="88" t="str">
        <f>'１月'!V63</f>
        <v>0.60</v>
      </c>
      <c r="R64" s="88" t="str">
        <f>'２月'!V63</f>
        <v>0.40</v>
      </c>
      <c r="S64" s="89" t="str">
        <f>'３月'!V63</f>
        <v>0.10</v>
      </c>
    </row>
    <row r="65" spans="1:19" s="34" customFormat="1" ht="14.45" customHeight="1">
      <c r="A65" s="72" t="s">
        <v>96</v>
      </c>
      <c r="B65" s="5" t="s">
        <v>90</v>
      </c>
      <c r="C65" s="9" t="s">
        <v>156</v>
      </c>
      <c r="D65" s="75">
        <f>COUNTA(H65,I65,J65,K65,L65,M65,N65,O65,P65,Q65,R65,S65)</f>
        <v>12</v>
      </c>
      <c r="E65" s="51">
        <f t="shared" si="6"/>
        <v>0</v>
      </c>
      <c r="F65" s="52">
        <f t="shared" si="7"/>
        <v>0</v>
      </c>
      <c r="G65" s="53" t="e">
        <f t="shared" si="8"/>
        <v>#DIV/0!</v>
      </c>
      <c r="H65" s="88" t="str">
        <f>'４月'!V64</f>
        <v>14.2</v>
      </c>
      <c r="I65" s="88" t="str">
        <f>'５月'!V64</f>
        <v>-</v>
      </c>
      <c r="J65" s="88" t="str">
        <f>'６月'!V64</f>
        <v>18.2</v>
      </c>
      <c r="K65" s="88" t="str">
        <f>'７月'!V64</f>
        <v>29.0</v>
      </c>
      <c r="L65" s="88" t="str">
        <f>'８月'!V64</f>
        <v>-</v>
      </c>
      <c r="M65" s="88" t="str">
        <f>'９月'!V64</f>
        <v>17.0</v>
      </c>
      <c r="N65" s="88" t="str">
        <f>'１０月'!V64</f>
        <v>15.8</v>
      </c>
      <c r="O65" s="88" t="str">
        <f>'１１月'!V64</f>
        <v>3.2</v>
      </c>
      <c r="P65" s="88" t="str">
        <f>'１２月'!V64</f>
        <v>0.4</v>
      </c>
      <c r="Q65" s="88" t="str">
        <f>'１月'!V64</f>
        <v>2.5</v>
      </c>
      <c r="R65" s="88" t="str">
        <f>'２月'!V64</f>
        <v>1.5</v>
      </c>
      <c r="S65" s="89" t="str">
        <f>'３月'!V64</f>
        <v>4.8</v>
      </c>
    </row>
    <row r="66" spans="1:19" s="34" customFormat="1" ht="14.45" customHeight="1">
      <c r="A66" s="72" t="s">
        <v>97</v>
      </c>
      <c r="B66" s="5" t="s">
        <v>91</v>
      </c>
      <c r="C66" s="9" t="s">
        <v>156</v>
      </c>
      <c r="D66" s="75">
        <f>COUNTA(H66,I66,J66,K66,L66,M66,N66,O66,P66,Q66,R66,S66)</f>
        <v>12</v>
      </c>
      <c r="E66" s="51">
        <f t="shared" si="6"/>
        <v>0</v>
      </c>
      <c r="F66" s="52">
        <f t="shared" si="7"/>
        <v>0</v>
      </c>
      <c r="G66" s="53" t="e">
        <f t="shared" si="8"/>
        <v>#DIV/0!</v>
      </c>
      <c r="H66" s="88" t="str">
        <f>'４月'!V65</f>
        <v>9.0</v>
      </c>
      <c r="I66" s="88" t="str">
        <f>'５月'!V65</f>
        <v>-</v>
      </c>
      <c r="J66" s="88" t="str">
        <f>'６月'!V65</f>
        <v>14.8</v>
      </c>
      <c r="K66" s="88" t="str">
        <f>'７月'!V65</f>
        <v>20.0</v>
      </c>
      <c r="L66" s="88" t="str">
        <f>'８月'!V65</f>
        <v>-</v>
      </c>
      <c r="M66" s="88" t="str">
        <f>'９月'!V65</f>
        <v>18.3</v>
      </c>
      <c r="N66" s="88" t="str">
        <f>'１０月'!V65</f>
        <v>16.4</v>
      </c>
      <c r="O66" s="88" t="str">
        <f>'１１月'!V65</f>
        <v>11.0</v>
      </c>
      <c r="P66" s="88" t="str">
        <f>'１２月'!V65</f>
        <v>6.8</v>
      </c>
      <c r="Q66" s="88" t="str">
        <f>'１月'!V65</f>
        <v>4.0</v>
      </c>
      <c r="R66" s="88" t="str">
        <f>'２月'!V65</f>
        <v>3.5</v>
      </c>
      <c r="S66" s="89" t="str">
        <f>'３月'!V65</f>
        <v>6.7</v>
      </c>
    </row>
    <row r="67" spans="1:19" s="34" customFormat="1" ht="14.45" customHeight="1">
      <c r="A67" s="31"/>
      <c r="B67" s="29"/>
      <c r="C67" s="30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</row>
    <row r="68" spans="1:19" s="34" customFormat="1" ht="14.45" customHeight="1">
      <c r="A68" s="4" t="s">
        <v>124</v>
      </c>
      <c r="B68" s="4"/>
      <c r="C68" s="4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</row>
    <row r="69" spans="1:19" s="34" customFormat="1" ht="14.45" customHeight="1">
      <c r="A69" s="72" t="s">
        <v>95</v>
      </c>
      <c r="B69" s="5" t="s">
        <v>89</v>
      </c>
      <c r="C69" s="9" t="s">
        <v>155</v>
      </c>
      <c r="D69" s="75">
        <f>COUNTA(H69,I69,J69,K69,L69,M69,N69,O69,P69,Q69,R69,S69)</f>
        <v>12</v>
      </c>
      <c r="E69" s="51">
        <f t="shared" ref="E69:E71" si="9">MAX(H69:S69)</f>
        <v>0</v>
      </c>
      <c r="F69" s="52">
        <f t="shared" ref="F69:F71" si="10">MIN(H69:S69)</f>
        <v>0</v>
      </c>
      <c r="G69" s="53" t="e">
        <f t="shared" ref="G69:G71" si="11">AVERAGE(H69:S69)</f>
        <v>#DIV/0!</v>
      </c>
      <c r="H69" s="88" t="str">
        <f>'４月'!V68</f>
        <v>-</v>
      </c>
      <c r="I69" s="88" t="str">
        <f>'５月'!V68</f>
        <v>0.1</v>
      </c>
      <c r="J69" s="88" t="str">
        <f>'６月'!V68</f>
        <v>-</v>
      </c>
      <c r="K69" s="88" t="str">
        <f>'７月'!V68</f>
        <v>-</v>
      </c>
      <c r="L69" s="88" t="str">
        <f>'８月'!V68</f>
        <v>0.1</v>
      </c>
      <c r="M69" s="88" t="str">
        <f>'９月'!V68</f>
        <v>-</v>
      </c>
      <c r="N69" s="88" t="str">
        <f>'１０月'!V68</f>
        <v>-</v>
      </c>
      <c r="O69" s="88" t="str">
        <f>'１１月'!V68</f>
        <v>0.3</v>
      </c>
      <c r="P69" s="88" t="str">
        <f>'１２月'!V68</f>
        <v>-</v>
      </c>
      <c r="Q69" s="88" t="str">
        <f>'１月'!V68</f>
        <v>-</v>
      </c>
      <c r="R69" s="88" t="str">
        <f>'２月'!V68</f>
        <v>0.4</v>
      </c>
      <c r="S69" s="89" t="str">
        <f>'３月'!V68</f>
        <v>-</v>
      </c>
    </row>
    <row r="70" spans="1:19" s="34" customFormat="1" ht="14.45" customHeight="1">
      <c r="A70" s="72" t="s">
        <v>96</v>
      </c>
      <c r="B70" s="5" t="s">
        <v>90</v>
      </c>
      <c r="C70" s="9" t="s">
        <v>156</v>
      </c>
      <c r="D70" s="75">
        <f>COUNTA(H70,I70,J70,K70,L70,M70,N70,O70,P70,Q70,R70,S70)</f>
        <v>12</v>
      </c>
      <c r="E70" s="51">
        <f t="shared" si="9"/>
        <v>0</v>
      </c>
      <c r="F70" s="52">
        <f t="shared" si="10"/>
        <v>0</v>
      </c>
      <c r="G70" s="53" t="e">
        <f t="shared" si="11"/>
        <v>#DIV/0!</v>
      </c>
      <c r="H70" s="88" t="str">
        <f>'４月'!V69</f>
        <v>-</v>
      </c>
      <c r="I70" s="88" t="str">
        <f>'５月'!V69</f>
        <v>21.5</v>
      </c>
      <c r="J70" s="88" t="str">
        <f>'６月'!V69</f>
        <v>-</v>
      </c>
      <c r="K70" s="88" t="str">
        <f>'７月'!V69</f>
        <v>-</v>
      </c>
      <c r="L70" s="88" t="str">
        <f>'８月'!V69</f>
        <v>30.0</v>
      </c>
      <c r="M70" s="88" t="str">
        <f>'９月'!V69</f>
        <v>-</v>
      </c>
      <c r="N70" s="88" t="str">
        <f>'１０月'!V69</f>
        <v>12.0</v>
      </c>
      <c r="O70" s="88" t="str">
        <f>'１１月'!V69</f>
        <v>3.2</v>
      </c>
      <c r="P70" s="88" t="str">
        <f>'１２月'!V69</f>
        <v>-</v>
      </c>
      <c r="Q70" s="88" t="str">
        <f>'１月'!V69</f>
        <v>-</v>
      </c>
      <c r="R70" s="88" t="str">
        <f>'２月'!V69</f>
        <v>1.5</v>
      </c>
      <c r="S70" s="89" t="str">
        <f>'３月'!V69</f>
        <v>-</v>
      </c>
    </row>
    <row r="71" spans="1:19" s="34" customFormat="1" ht="14.45" customHeight="1">
      <c r="A71" s="72" t="s">
        <v>97</v>
      </c>
      <c r="B71" s="5" t="s">
        <v>91</v>
      </c>
      <c r="C71" s="9" t="s">
        <v>156</v>
      </c>
      <c r="D71" s="75">
        <f>COUNTA(H71,I71,J71,K71,L71,M71,N71,O71,P71,Q71,R71,S71)</f>
        <v>12</v>
      </c>
      <c r="E71" s="51">
        <f t="shared" si="9"/>
        <v>0</v>
      </c>
      <c r="F71" s="52">
        <f t="shared" si="10"/>
        <v>0</v>
      </c>
      <c r="G71" s="53" t="e">
        <f t="shared" si="11"/>
        <v>#DIV/0!</v>
      </c>
      <c r="H71" s="88" t="str">
        <f>'４月'!V70</f>
        <v>-</v>
      </c>
      <c r="I71" s="88" t="str">
        <f>'５月'!V70</f>
        <v>11.8</v>
      </c>
      <c r="J71" s="88" t="str">
        <f>'６月'!V70</f>
        <v>-</v>
      </c>
      <c r="K71" s="88" t="str">
        <f>'７月'!V70</f>
        <v>-</v>
      </c>
      <c r="L71" s="88" t="str">
        <f>'８月'!V70</f>
        <v>20.7</v>
      </c>
      <c r="M71" s="88" t="str">
        <f>'９月'!V70</f>
        <v>-</v>
      </c>
      <c r="N71" s="88" t="str">
        <f>'１０月'!V70</f>
        <v>13.0</v>
      </c>
      <c r="O71" s="88" t="str">
        <f>'１１月'!V70</f>
        <v>11.0</v>
      </c>
      <c r="P71" s="88" t="str">
        <f>'１２月'!V70</f>
        <v>-</v>
      </c>
      <c r="Q71" s="88" t="str">
        <f>'１月'!V70</f>
        <v>-</v>
      </c>
      <c r="R71" s="88" t="str">
        <f>'２月'!V70</f>
        <v>3.5</v>
      </c>
      <c r="S71" s="89" t="str">
        <f>'３月'!V70</f>
        <v>-</v>
      </c>
    </row>
    <row r="72" spans="1:19">
      <c r="A72" s="60" t="s">
        <v>208</v>
      </c>
      <c r="B72" s="60" t="s">
        <v>211</v>
      </c>
    </row>
    <row r="74" spans="1:19" s="34" customFormat="1">
      <c r="A74" s="102" t="s">
        <v>0</v>
      </c>
      <c r="B74" s="103"/>
      <c r="C74" s="106" t="s">
        <v>1</v>
      </c>
      <c r="D74" s="36"/>
      <c r="E74" s="112" t="s">
        <v>181</v>
      </c>
      <c r="F74" s="113"/>
      <c r="G74" s="114"/>
      <c r="H74" s="110" t="s">
        <v>182</v>
      </c>
      <c r="I74" s="110" t="s">
        <v>183</v>
      </c>
      <c r="J74" s="110" t="s">
        <v>184</v>
      </c>
      <c r="K74" s="110" t="s">
        <v>185</v>
      </c>
      <c r="L74" s="110" t="s">
        <v>186</v>
      </c>
      <c r="M74" s="110" t="s">
        <v>187</v>
      </c>
      <c r="N74" s="110" t="s">
        <v>188</v>
      </c>
      <c r="O74" s="110" t="s">
        <v>189</v>
      </c>
      <c r="P74" s="110" t="s">
        <v>190</v>
      </c>
      <c r="Q74" s="110" t="s">
        <v>191</v>
      </c>
      <c r="R74" s="110" t="s">
        <v>192</v>
      </c>
      <c r="S74" s="110" t="s">
        <v>193</v>
      </c>
    </row>
    <row r="75" spans="1:19" s="34" customFormat="1">
      <c r="A75" s="104"/>
      <c r="B75" s="105"/>
      <c r="C75" s="107"/>
      <c r="D75" s="37"/>
      <c r="E75" s="38" t="s">
        <v>194</v>
      </c>
      <c r="F75" s="39" t="s">
        <v>195</v>
      </c>
      <c r="G75" s="40" t="s">
        <v>196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</row>
    <row r="76" spans="1:19" s="34" customFormat="1" ht="14.45" customHeight="1">
      <c r="A76" s="72" t="s">
        <v>212</v>
      </c>
      <c r="B76" s="19" t="s">
        <v>2</v>
      </c>
      <c r="C76" s="21" t="s">
        <v>125</v>
      </c>
      <c r="D76" s="41">
        <f>COUNTA(H5:S5)</f>
        <v>12</v>
      </c>
      <c r="E76" s="42">
        <f>MAX(H5:S5)</f>
        <v>0</v>
      </c>
      <c r="F76" s="43">
        <f>MIN(H5:S5)</f>
        <v>0</v>
      </c>
      <c r="G76" s="44">
        <f>AVERAGE(H5:S5)</f>
        <v>0</v>
      </c>
      <c r="H76" s="88" t="str">
        <f>'４月'!W4</f>
        <v>-</v>
      </c>
      <c r="I76" s="88" t="str">
        <f>'５月'!W4</f>
        <v>-</v>
      </c>
      <c r="J76" s="88" t="str">
        <f>'６月'!W4</f>
        <v>-</v>
      </c>
      <c r="K76" s="88" t="str">
        <f>'７月'!W4</f>
        <v>-</v>
      </c>
      <c r="L76" s="88" t="str">
        <f>'８月'!W4</f>
        <v>-</v>
      </c>
      <c r="M76" s="88" t="str">
        <f>'９月'!W4</f>
        <v>-</v>
      </c>
      <c r="N76" s="88" t="str">
        <f>'１０月'!W4</f>
        <v>52</v>
      </c>
      <c r="O76" s="88" t="str">
        <f>'１１月'!W4</f>
        <v>-</v>
      </c>
      <c r="P76" s="88" t="str">
        <f>'１２月'!W4</f>
        <v>-</v>
      </c>
      <c r="Q76" s="88" t="str">
        <f>'１月'!W4</f>
        <v>-</v>
      </c>
      <c r="R76" s="88" t="str">
        <f>'２月'!W4</f>
        <v>-</v>
      </c>
      <c r="S76" s="89" t="str">
        <f>'３月'!W4</f>
        <v>-</v>
      </c>
    </row>
    <row r="77" spans="1:19" s="34" customFormat="1" ht="14.45" customHeight="1">
      <c r="A77" s="72" t="s">
        <v>3</v>
      </c>
      <c r="B77" s="19" t="s">
        <v>4</v>
      </c>
      <c r="C77" s="21" t="s">
        <v>126</v>
      </c>
      <c r="D77" s="41">
        <f t="shared" ref="D77:D125" si="12">COUNTA(H77:S77)</f>
        <v>12</v>
      </c>
      <c r="E77" s="45"/>
      <c r="F77" s="46"/>
      <c r="G77" s="47"/>
      <c r="H77" s="88" t="str">
        <f>'４月'!W5</f>
        <v>-</v>
      </c>
      <c r="I77" s="88" t="str">
        <f>'５月'!W5</f>
        <v>-</v>
      </c>
      <c r="J77" s="88" t="str">
        <f>'６月'!W5</f>
        <v>-</v>
      </c>
      <c r="K77" s="88" t="str">
        <f>'７月'!W5</f>
        <v>-</v>
      </c>
      <c r="L77" s="88" t="str">
        <f>'８月'!W5</f>
        <v>-</v>
      </c>
      <c r="M77" s="88" t="str">
        <f>'９月'!W5</f>
        <v>-</v>
      </c>
      <c r="N77" s="88" t="str">
        <f>'１０月'!W5</f>
        <v>検出する</v>
      </c>
      <c r="O77" s="88" t="str">
        <f>'１１月'!W5</f>
        <v>-</v>
      </c>
      <c r="P77" s="88" t="str">
        <f>'１２月'!W5</f>
        <v>-</v>
      </c>
      <c r="Q77" s="88" t="str">
        <f>'１月'!W5</f>
        <v>-</v>
      </c>
      <c r="R77" s="88" t="str">
        <f>'２月'!W5</f>
        <v>-</v>
      </c>
      <c r="S77" s="89" t="str">
        <f>'３月'!W5</f>
        <v>-</v>
      </c>
    </row>
    <row r="78" spans="1:19" s="34" customFormat="1" ht="14.45" customHeight="1">
      <c r="A78" s="72" t="s">
        <v>6</v>
      </c>
      <c r="B78" s="19" t="s">
        <v>7</v>
      </c>
      <c r="C78" s="21" t="s">
        <v>127</v>
      </c>
      <c r="D78" s="41">
        <f t="shared" si="12"/>
        <v>12</v>
      </c>
      <c r="E78" s="48">
        <f>MAX(H7:S7)</f>
        <v>0</v>
      </c>
      <c r="F78" s="49">
        <f>MIN(H7:S7)</f>
        <v>0</v>
      </c>
      <c r="G78" s="50" t="e">
        <f>AVERAGE(H7:S7)</f>
        <v>#DIV/0!</v>
      </c>
      <c r="H78" s="88" t="str">
        <f>'４月'!W6</f>
        <v>-</v>
      </c>
      <c r="I78" s="88" t="str">
        <f>'５月'!W6</f>
        <v>-</v>
      </c>
      <c r="J78" s="88" t="str">
        <f>'６月'!W6</f>
        <v>-</v>
      </c>
      <c r="K78" s="88" t="str">
        <f>'７月'!W6</f>
        <v>-</v>
      </c>
      <c r="L78" s="88" t="str">
        <f>'８月'!W6</f>
        <v>-</v>
      </c>
      <c r="M78" s="88" t="str">
        <f>'９月'!W6</f>
        <v>-</v>
      </c>
      <c r="N78" s="88" t="str">
        <f>'１０月'!W6</f>
        <v>0.0003未満</v>
      </c>
      <c r="O78" s="88" t="str">
        <f>'１１月'!W6</f>
        <v>-</v>
      </c>
      <c r="P78" s="88" t="str">
        <f>'１２月'!W6</f>
        <v>-</v>
      </c>
      <c r="Q78" s="88" t="str">
        <f>'１月'!W6</f>
        <v>-</v>
      </c>
      <c r="R78" s="88" t="str">
        <f>'２月'!W6</f>
        <v>-</v>
      </c>
      <c r="S78" s="89" t="str">
        <f>'３月'!W6</f>
        <v>-</v>
      </c>
    </row>
    <row r="79" spans="1:19" s="34" customFormat="1" ht="14.45" customHeight="1">
      <c r="A79" s="72" t="s">
        <v>8</v>
      </c>
      <c r="B79" s="19" t="s">
        <v>9</v>
      </c>
      <c r="C79" s="21" t="s">
        <v>128</v>
      </c>
      <c r="D79" s="41">
        <f t="shared" si="12"/>
        <v>12</v>
      </c>
      <c r="E79" s="48">
        <f t="shared" ref="E79:E125" si="13">MAX(H79:S79)</f>
        <v>0</v>
      </c>
      <c r="F79" s="49">
        <f t="shared" ref="F79:F125" si="14">MIN(H79:S79)</f>
        <v>0</v>
      </c>
      <c r="G79" s="50" t="e">
        <f t="shared" ref="G79:G125" si="15">AVERAGE(H79:S79)</f>
        <v>#DIV/0!</v>
      </c>
      <c r="H79" s="88" t="str">
        <f>'４月'!W7</f>
        <v>-</v>
      </c>
      <c r="I79" s="88" t="str">
        <f>'５月'!W7</f>
        <v>-</v>
      </c>
      <c r="J79" s="88" t="str">
        <f>'６月'!W7</f>
        <v>-</v>
      </c>
      <c r="K79" s="88" t="str">
        <f>'７月'!W7</f>
        <v>-</v>
      </c>
      <c r="L79" s="88" t="str">
        <f>'８月'!W7</f>
        <v>-</v>
      </c>
      <c r="M79" s="88" t="str">
        <f>'９月'!W7</f>
        <v>-</v>
      </c>
      <c r="N79" s="88" t="str">
        <f>'１０月'!W7</f>
        <v>0.00005未満</v>
      </c>
      <c r="O79" s="88" t="str">
        <f>'１１月'!W7</f>
        <v>-</v>
      </c>
      <c r="P79" s="88" t="str">
        <f>'１２月'!W7</f>
        <v>-</v>
      </c>
      <c r="Q79" s="88" t="str">
        <f>'１月'!W7</f>
        <v>-</v>
      </c>
      <c r="R79" s="88" t="str">
        <f>'２月'!W7</f>
        <v>-</v>
      </c>
      <c r="S79" s="89" t="str">
        <f>'３月'!W7</f>
        <v>-</v>
      </c>
    </row>
    <row r="80" spans="1:19" s="34" customFormat="1" ht="14.45" customHeight="1">
      <c r="A80" s="72" t="s">
        <v>10</v>
      </c>
      <c r="B80" s="19" t="s">
        <v>11</v>
      </c>
      <c r="C80" s="21" t="s">
        <v>129</v>
      </c>
      <c r="D80" s="41">
        <f t="shared" si="12"/>
        <v>12</v>
      </c>
      <c r="E80" s="48">
        <f t="shared" si="13"/>
        <v>0</v>
      </c>
      <c r="F80" s="49">
        <f t="shared" si="14"/>
        <v>0</v>
      </c>
      <c r="G80" s="50" t="e">
        <f t="shared" si="15"/>
        <v>#DIV/0!</v>
      </c>
      <c r="H80" s="88" t="str">
        <f>'４月'!W8</f>
        <v>-</v>
      </c>
      <c r="I80" s="88" t="str">
        <f>'５月'!W8</f>
        <v>-</v>
      </c>
      <c r="J80" s="88" t="str">
        <f>'６月'!W8</f>
        <v>-</v>
      </c>
      <c r="K80" s="88" t="str">
        <f>'７月'!W8</f>
        <v>-</v>
      </c>
      <c r="L80" s="88" t="str">
        <f>'８月'!W8</f>
        <v>-</v>
      </c>
      <c r="M80" s="88" t="str">
        <f>'９月'!W8</f>
        <v>-</v>
      </c>
      <c r="N80" s="88" t="str">
        <f>'１０月'!W8</f>
        <v>0.001未満</v>
      </c>
      <c r="O80" s="88" t="str">
        <f>'１１月'!W8</f>
        <v>-</v>
      </c>
      <c r="P80" s="88" t="str">
        <f>'１２月'!W8</f>
        <v>-</v>
      </c>
      <c r="Q80" s="88" t="str">
        <f>'１月'!W8</f>
        <v>-</v>
      </c>
      <c r="R80" s="88" t="str">
        <f>'２月'!W8</f>
        <v>-</v>
      </c>
      <c r="S80" s="89" t="str">
        <f>'３月'!W8</f>
        <v>-</v>
      </c>
    </row>
    <row r="81" spans="1:19" s="34" customFormat="1" ht="14.45" customHeight="1">
      <c r="A81" s="72" t="s">
        <v>12</v>
      </c>
      <c r="B81" s="19" t="s">
        <v>13</v>
      </c>
      <c r="C81" s="21" t="s">
        <v>129</v>
      </c>
      <c r="D81" s="41">
        <f t="shared" si="12"/>
        <v>12</v>
      </c>
      <c r="E81" s="48">
        <f t="shared" si="13"/>
        <v>0</v>
      </c>
      <c r="F81" s="49">
        <f t="shared" si="14"/>
        <v>0</v>
      </c>
      <c r="G81" s="50" t="e">
        <f t="shared" si="15"/>
        <v>#DIV/0!</v>
      </c>
      <c r="H81" s="88" t="str">
        <f>'４月'!W9</f>
        <v>-</v>
      </c>
      <c r="I81" s="88" t="str">
        <f>'５月'!W9</f>
        <v>-</v>
      </c>
      <c r="J81" s="88" t="str">
        <f>'６月'!W9</f>
        <v>-</v>
      </c>
      <c r="K81" s="88" t="str">
        <f>'７月'!W9</f>
        <v>-</v>
      </c>
      <c r="L81" s="88" t="str">
        <f>'８月'!W9</f>
        <v>-</v>
      </c>
      <c r="M81" s="88" t="str">
        <f>'９月'!W9</f>
        <v>-</v>
      </c>
      <c r="N81" s="88" t="str">
        <f>'１０月'!W9</f>
        <v>0.001未満</v>
      </c>
      <c r="O81" s="88" t="str">
        <f>'１１月'!W9</f>
        <v>-</v>
      </c>
      <c r="P81" s="88" t="str">
        <f>'１２月'!W9</f>
        <v>-</v>
      </c>
      <c r="Q81" s="88" t="str">
        <f>'１月'!W9</f>
        <v>-</v>
      </c>
      <c r="R81" s="88" t="str">
        <f>'２月'!W9</f>
        <v>-</v>
      </c>
      <c r="S81" s="89" t="str">
        <f>'３月'!W9</f>
        <v>-</v>
      </c>
    </row>
    <row r="82" spans="1:19" s="34" customFormat="1" ht="14.45" customHeight="1">
      <c r="A82" s="72" t="s">
        <v>14</v>
      </c>
      <c r="B82" s="19" t="s">
        <v>15</v>
      </c>
      <c r="C82" s="21" t="s">
        <v>129</v>
      </c>
      <c r="D82" s="41">
        <f t="shared" si="12"/>
        <v>12</v>
      </c>
      <c r="E82" s="48">
        <f t="shared" si="13"/>
        <v>0</v>
      </c>
      <c r="F82" s="49">
        <f t="shared" si="14"/>
        <v>0</v>
      </c>
      <c r="G82" s="50" t="e">
        <f t="shared" si="15"/>
        <v>#DIV/0!</v>
      </c>
      <c r="H82" s="88" t="str">
        <f>'４月'!W10</f>
        <v>-</v>
      </c>
      <c r="I82" s="88" t="str">
        <f>'５月'!W10</f>
        <v>-</v>
      </c>
      <c r="J82" s="88" t="str">
        <f>'６月'!W10</f>
        <v>-</v>
      </c>
      <c r="K82" s="88" t="str">
        <f>'７月'!W10</f>
        <v>-</v>
      </c>
      <c r="L82" s="88" t="str">
        <f>'８月'!W10</f>
        <v>-</v>
      </c>
      <c r="M82" s="88" t="str">
        <f>'９月'!W10</f>
        <v>-</v>
      </c>
      <c r="N82" s="88" t="str">
        <f>'１０月'!W10</f>
        <v>0.001未満</v>
      </c>
      <c r="O82" s="88" t="str">
        <f>'１１月'!W10</f>
        <v>-</v>
      </c>
      <c r="P82" s="88" t="str">
        <f>'１２月'!W10</f>
        <v>-</v>
      </c>
      <c r="Q82" s="88" t="str">
        <f>'１月'!W10</f>
        <v>-</v>
      </c>
      <c r="R82" s="88" t="str">
        <f>'２月'!W10</f>
        <v>-</v>
      </c>
      <c r="S82" s="89" t="str">
        <f>'３月'!W10</f>
        <v>-</v>
      </c>
    </row>
    <row r="83" spans="1:19" s="34" customFormat="1" ht="14.45" customHeight="1">
      <c r="A83" s="72" t="s">
        <v>16</v>
      </c>
      <c r="B83" s="19" t="s">
        <v>17</v>
      </c>
      <c r="C83" s="21" t="s">
        <v>130</v>
      </c>
      <c r="D83" s="41">
        <f t="shared" si="12"/>
        <v>12</v>
      </c>
      <c r="E83" s="48">
        <f t="shared" si="13"/>
        <v>0</v>
      </c>
      <c r="F83" s="49">
        <f t="shared" si="14"/>
        <v>0</v>
      </c>
      <c r="G83" s="50" t="e">
        <f t="shared" si="15"/>
        <v>#DIV/0!</v>
      </c>
      <c r="H83" s="88" t="str">
        <f>'４月'!W11</f>
        <v>-</v>
      </c>
      <c r="I83" s="88" t="str">
        <f>'５月'!W11</f>
        <v>-</v>
      </c>
      <c r="J83" s="88" t="str">
        <f>'６月'!W11</f>
        <v>-</v>
      </c>
      <c r="K83" s="88" t="str">
        <f>'７月'!W11</f>
        <v>-</v>
      </c>
      <c r="L83" s="88" t="str">
        <f>'８月'!W11</f>
        <v>-</v>
      </c>
      <c r="M83" s="88" t="str">
        <f>'９月'!W11</f>
        <v>-</v>
      </c>
      <c r="N83" s="88" t="str">
        <f>'１０月'!W11</f>
        <v>0.005未満</v>
      </c>
      <c r="O83" s="88" t="str">
        <f>'１１月'!W11</f>
        <v>-</v>
      </c>
      <c r="P83" s="88" t="str">
        <f>'１２月'!W11</f>
        <v>-</v>
      </c>
      <c r="Q83" s="88" t="str">
        <f>'１月'!W11</f>
        <v>-</v>
      </c>
      <c r="R83" s="88" t="str">
        <f>'２月'!W11</f>
        <v>-</v>
      </c>
      <c r="S83" s="89" t="str">
        <f>'３月'!W11</f>
        <v>-</v>
      </c>
    </row>
    <row r="84" spans="1:19" s="34" customFormat="1" ht="14.45" customHeight="1">
      <c r="A84" s="72" t="s">
        <v>18</v>
      </c>
      <c r="B84" s="19" t="s">
        <v>19</v>
      </c>
      <c r="C84" s="21" t="s">
        <v>129</v>
      </c>
      <c r="D84" s="41">
        <f t="shared" si="12"/>
        <v>12</v>
      </c>
      <c r="E84" s="48">
        <f t="shared" si="13"/>
        <v>0</v>
      </c>
      <c r="F84" s="49">
        <f t="shared" si="14"/>
        <v>0</v>
      </c>
      <c r="G84" s="50" t="e">
        <f t="shared" si="15"/>
        <v>#DIV/0!</v>
      </c>
      <c r="H84" s="88" t="str">
        <f>'４月'!W12</f>
        <v>-</v>
      </c>
      <c r="I84" s="88" t="str">
        <f>'５月'!W12</f>
        <v>-</v>
      </c>
      <c r="J84" s="88" t="str">
        <f>'６月'!W12</f>
        <v>-</v>
      </c>
      <c r="K84" s="88" t="str">
        <f>'７月'!W12</f>
        <v>-</v>
      </c>
      <c r="L84" s="88" t="str">
        <f>'８月'!W12</f>
        <v>-</v>
      </c>
      <c r="M84" s="88" t="str">
        <f>'９月'!W12</f>
        <v>-</v>
      </c>
      <c r="N84" s="88" t="str">
        <f>'１０月'!W12</f>
        <v>0.001未満</v>
      </c>
      <c r="O84" s="88" t="str">
        <f>'１１月'!W12</f>
        <v>-</v>
      </c>
      <c r="P84" s="88" t="str">
        <f>'１２月'!W12</f>
        <v>-</v>
      </c>
      <c r="Q84" s="88" t="str">
        <f>'１月'!W12</f>
        <v>-</v>
      </c>
      <c r="R84" s="88" t="str">
        <f>'２月'!W12</f>
        <v>-</v>
      </c>
      <c r="S84" s="89" t="str">
        <f>'３月'!W12</f>
        <v>-</v>
      </c>
    </row>
    <row r="85" spans="1:19" s="34" customFormat="1" ht="14.45" customHeight="1">
      <c r="A85" s="72" t="s">
        <v>20</v>
      </c>
      <c r="B85" s="19" t="s">
        <v>21</v>
      </c>
      <c r="C85" s="21" t="s">
        <v>131</v>
      </c>
      <c r="D85" s="41">
        <f t="shared" si="12"/>
        <v>12</v>
      </c>
      <c r="E85" s="48">
        <f t="shared" si="13"/>
        <v>0</v>
      </c>
      <c r="F85" s="49">
        <f t="shared" si="14"/>
        <v>0</v>
      </c>
      <c r="G85" s="50" t="e">
        <f t="shared" si="15"/>
        <v>#DIV/0!</v>
      </c>
      <c r="H85" s="88" t="str">
        <f>'４月'!W13</f>
        <v>-</v>
      </c>
      <c r="I85" s="88" t="str">
        <f>'５月'!W13</f>
        <v>-</v>
      </c>
      <c r="J85" s="88" t="str">
        <f>'６月'!W13</f>
        <v>-</v>
      </c>
      <c r="K85" s="88" t="str">
        <f>'７月'!W13</f>
        <v>-</v>
      </c>
      <c r="L85" s="88" t="str">
        <f>'８月'!W13</f>
        <v>-</v>
      </c>
      <c r="M85" s="88" t="str">
        <f>'９月'!W13</f>
        <v>-</v>
      </c>
      <c r="N85" s="88" t="str">
        <f>'１０月'!W13</f>
        <v>0.42</v>
      </c>
      <c r="O85" s="88" t="str">
        <f>'１１月'!W13</f>
        <v>-</v>
      </c>
      <c r="P85" s="88" t="str">
        <f>'１２月'!W13</f>
        <v>-</v>
      </c>
      <c r="Q85" s="88" t="str">
        <f>'１月'!W13</f>
        <v>-</v>
      </c>
      <c r="R85" s="88" t="str">
        <f>'２月'!W13</f>
        <v>-</v>
      </c>
      <c r="S85" s="89" t="str">
        <f>'３月'!W13</f>
        <v>-</v>
      </c>
    </row>
    <row r="86" spans="1:19" s="34" customFormat="1" ht="14.45" customHeight="1">
      <c r="A86" s="72" t="s">
        <v>22</v>
      </c>
      <c r="B86" s="19" t="s">
        <v>23</v>
      </c>
      <c r="C86" s="21" t="s">
        <v>132</v>
      </c>
      <c r="D86" s="41">
        <f t="shared" si="12"/>
        <v>12</v>
      </c>
      <c r="E86" s="48">
        <f t="shared" si="13"/>
        <v>0</v>
      </c>
      <c r="F86" s="49">
        <f t="shared" si="14"/>
        <v>0</v>
      </c>
      <c r="G86" s="50" t="e">
        <f t="shared" si="15"/>
        <v>#DIV/0!</v>
      </c>
      <c r="H86" s="88" t="str">
        <f>'４月'!W14</f>
        <v>-</v>
      </c>
      <c r="I86" s="88" t="str">
        <f>'５月'!W14</f>
        <v>-</v>
      </c>
      <c r="J86" s="88" t="str">
        <f>'６月'!W14</f>
        <v>-</v>
      </c>
      <c r="K86" s="88" t="str">
        <f>'７月'!W14</f>
        <v>-</v>
      </c>
      <c r="L86" s="88" t="str">
        <f>'８月'!W14</f>
        <v>-</v>
      </c>
      <c r="M86" s="88" t="str">
        <f>'９月'!W14</f>
        <v>-</v>
      </c>
      <c r="N86" s="88" t="str">
        <f>'１０月'!W14</f>
        <v>0.08未満</v>
      </c>
      <c r="O86" s="88" t="str">
        <f>'１１月'!W14</f>
        <v>-</v>
      </c>
      <c r="P86" s="88" t="str">
        <f>'１２月'!W14</f>
        <v>-</v>
      </c>
      <c r="Q86" s="88" t="str">
        <f>'１月'!W14</f>
        <v>-</v>
      </c>
      <c r="R86" s="88" t="str">
        <f>'２月'!W14</f>
        <v>-</v>
      </c>
      <c r="S86" s="89" t="str">
        <f>'３月'!W14</f>
        <v>-</v>
      </c>
    </row>
    <row r="87" spans="1:19" s="34" customFormat="1" ht="14.45" customHeight="1">
      <c r="A87" s="72" t="s">
        <v>24</v>
      </c>
      <c r="B87" s="19" t="s">
        <v>25</v>
      </c>
      <c r="C87" s="21" t="s">
        <v>133</v>
      </c>
      <c r="D87" s="41">
        <f t="shared" si="12"/>
        <v>12</v>
      </c>
      <c r="E87" s="48">
        <f t="shared" si="13"/>
        <v>0</v>
      </c>
      <c r="F87" s="49">
        <f t="shared" si="14"/>
        <v>0</v>
      </c>
      <c r="G87" s="50" t="e">
        <f t="shared" si="15"/>
        <v>#DIV/0!</v>
      </c>
      <c r="H87" s="88" t="str">
        <f>'４月'!W15</f>
        <v>-</v>
      </c>
      <c r="I87" s="88" t="str">
        <f>'５月'!W15</f>
        <v>-</v>
      </c>
      <c r="J87" s="88" t="str">
        <f>'６月'!W15</f>
        <v>-</v>
      </c>
      <c r="K87" s="88" t="str">
        <f>'７月'!W15</f>
        <v>-</v>
      </c>
      <c r="L87" s="88" t="str">
        <f>'８月'!W15</f>
        <v>-</v>
      </c>
      <c r="M87" s="88" t="str">
        <f>'９月'!W15</f>
        <v>-</v>
      </c>
      <c r="N87" s="88" t="str">
        <f>'１０月'!W15</f>
        <v>0.1未満</v>
      </c>
      <c r="O87" s="88" t="str">
        <f>'１１月'!W15</f>
        <v>-</v>
      </c>
      <c r="P87" s="88" t="str">
        <f>'１２月'!W15</f>
        <v>-</v>
      </c>
      <c r="Q87" s="88" t="str">
        <f>'１月'!W15</f>
        <v>-</v>
      </c>
      <c r="R87" s="88" t="str">
        <f>'２月'!W15</f>
        <v>-</v>
      </c>
      <c r="S87" s="89" t="str">
        <f>'３月'!W15</f>
        <v>-</v>
      </c>
    </row>
    <row r="88" spans="1:19" s="34" customFormat="1" ht="14.45" customHeight="1">
      <c r="A88" s="72" t="s">
        <v>26</v>
      </c>
      <c r="B88" s="19" t="s">
        <v>27</v>
      </c>
      <c r="C88" s="21" t="s">
        <v>134</v>
      </c>
      <c r="D88" s="41">
        <f t="shared" si="12"/>
        <v>12</v>
      </c>
      <c r="E88" s="48">
        <f t="shared" si="13"/>
        <v>0</v>
      </c>
      <c r="F88" s="49">
        <f t="shared" si="14"/>
        <v>0</v>
      </c>
      <c r="G88" s="50" t="e">
        <f t="shared" si="15"/>
        <v>#DIV/0!</v>
      </c>
      <c r="H88" s="88" t="str">
        <f>'４月'!W16</f>
        <v>-</v>
      </c>
      <c r="I88" s="88" t="str">
        <f>'５月'!W16</f>
        <v>-</v>
      </c>
      <c r="J88" s="88" t="str">
        <f>'６月'!W16</f>
        <v>-</v>
      </c>
      <c r="K88" s="88" t="str">
        <f>'７月'!W16</f>
        <v>-</v>
      </c>
      <c r="L88" s="88" t="str">
        <f>'８月'!W16</f>
        <v>-</v>
      </c>
      <c r="M88" s="88" t="str">
        <f>'９月'!W16</f>
        <v>-</v>
      </c>
      <c r="N88" s="88" t="str">
        <f>'１０月'!W16</f>
        <v>0.0002未満</v>
      </c>
      <c r="O88" s="88" t="str">
        <f>'１１月'!W16</f>
        <v>-</v>
      </c>
      <c r="P88" s="88" t="str">
        <f>'１２月'!W16</f>
        <v>-</v>
      </c>
      <c r="Q88" s="88" t="str">
        <f>'１月'!W16</f>
        <v>-</v>
      </c>
      <c r="R88" s="88" t="str">
        <f>'２月'!W16</f>
        <v>-</v>
      </c>
      <c r="S88" s="89" t="str">
        <f>'３月'!W16</f>
        <v>-</v>
      </c>
    </row>
    <row r="89" spans="1:19" s="34" customFormat="1" ht="14.45" customHeight="1">
      <c r="A89" s="72" t="s">
        <v>28</v>
      </c>
      <c r="B89" s="19" t="s">
        <v>159</v>
      </c>
      <c r="C89" s="21" t="s">
        <v>130</v>
      </c>
      <c r="D89" s="41">
        <f t="shared" si="12"/>
        <v>12</v>
      </c>
      <c r="E89" s="48">
        <f t="shared" si="13"/>
        <v>0</v>
      </c>
      <c r="F89" s="49">
        <f t="shared" si="14"/>
        <v>0</v>
      </c>
      <c r="G89" s="50" t="e">
        <f t="shared" si="15"/>
        <v>#DIV/0!</v>
      </c>
      <c r="H89" s="88" t="str">
        <f>'４月'!W17</f>
        <v>-</v>
      </c>
      <c r="I89" s="88" t="str">
        <f>'５月'!W17</f>
        <v>-</v>
      </c>
      <c r="J89" s="88" t="str">
        <f>'６月'!W17</f>
        <v>-</v>
      </c>
      <c r="K89" s="88" t="str">
        <f>'７月'!W17</f>
        <v>-</v>
      </c>
      <c r="L89" s="88" t="str">
        <f>'８月'!W17</f>
        <v>-</v>
      </c>
      <c r="M89" s="88" t="str">
        <f>'９月'!W17</f>
        <v>-</v>
      </c>
      <c r="N89" s="88" t="str">
        <f>'１０月'!W17</f>
        <v>0.005未満</v>
      </c>
      <c r="O89" s="88" t="str">
        <f>'１１月'!W17</f>
        <v>-</v>
      </c>
      <c r="P89" s="88" t="str">
        <f>'１２月'!W17</f>
        <v>-</v>
      </c>
      <c r="Q89" s="88" t="str">
        <f>'１月'!W17</f>
        <v>-</v>
      </c>
      <c r="R89" s="88" t="str">
        <f>'２月'!W17</f>
        <v>-</v>
      </c>
      <c r="S89" s="89" t="str">
        <f>'３月'!W17</f>
        <v>-</v>
      </c>
    </row>
    <row r="90" spans="1:19" s="34" customFormat="1" ht="14.45" customHeight="1">
      <c r="A90" s="72" t="s">
        <v>29</v>
      </c>
      <c r="B90" s="19" t="s">
        <v>123</v>
      </c>
      <c r="C90" s="21" t="s">
        <v>135</v>
      </c>
      <c r="D90" s="41">
        <f t="shared" si="12"/>
        <v>12</v>
      </c>
      <c r="E90" s="48">
        <f t="shared" si="13"/>
        <v>0</v>
      </c>
      <c r="F90" s="49">
        <f t="shared" si="14"/>
        <v>0</v>
      </c>
      <c r="G90" s="50" t="e">
        <f t="shared" si="15"/>
        <v>#DIV/0!</v>
      </c>
      <c r="H90" s="88" t="str">
        <f>'４月'!W18</f>
        <v>-</v>
      </c>
      <c r="I90" s="88" t="str">
        <f>'５月'!W18</f>
        <v>-</v>
      </c>
      <c r="J90" s="88" t="str">
        <f>'６月'!W18</f>
        <v>-</v>
      </c>
      <c r="K90" s="88" t="str">
        <f>'７月'!W18</f>
        <v>-</v>
      </c>
      <c r="L90" s="88" t="str">
        <f>'８月'!W18</f>
        <v>-</v>
      </c>
      <c r="M90" s="88" t="str">
        <f>'９月'!W18</f>
        <v>-</v>
      </c>
      <c r="N90" s="88" t="str">
        <f>'１０月'!W18</f>
        <v>0.004未満</v>
      </c>
      <c r="O90" s="88" t="str">
        <f>'１１月'!W18</f>
        <v>-</v>
      </c>
      <c r="P90" s="88" t="str">
        <f>'１２月'!W18</f>
        <v>-</v>
      </c>
      <c r="Q90" s="88" t="str">
        <f>'１月'!W18</f>
        <v>-</v>
      </c>
      <c r="R90" s="88" t="str">
        <f>'２月'!W18</f>
        <v>-</v>
      </c>
      <c r="S90" s="89" t="str">
        <f>'３月'!W18</f>
        <v>-</v>
      </c>
    </row>
    <row r="91" spans="1:19" s="34" customFormat="1" ht="14.45" customHeight="1">
      <c r="A91" s="72" t="s">
        <v>30</v>
      </c>
      <c r="B91" s="19" t="s">
        <v>160</v>
      </c>
      <c r="C91" s="21" t="s">
        <v>136</v>
      </c>
      <c r="D91" s="41">
        <f t="shared" si="12"/>
        <v>12</v>
      </c>
      <c r="E91" s="48">
        <f t="shared" si="13"/>
        <v>0</v>
      </c>
      <c r="F91" s="49">
        <f t="shared" si="14"/>
        <v>0</v>
      </c>
      <c r="G91" s="50" t="e">
        <f t="shared" si="15"/>
        <v>#DIV/0!</v>
      </c>
      <c r="H91" s="88" t="str">
        <f>'４月'!W19</f>
        <v>-</v>
      </c>
      <c r="I91" s="88" t="str">
        <f>'５月'!W19</f>
        <v>-</v>
      </c>
      <c r="J91" s="88" t="str">
        <f>'６月'!W19</f>
        <v>-</v>
      </c>
      <c r="K91" s="88" t="str">
        <f>'７月'!W19</f>
        <v>-</v>
      </c>
      <c r="L91" s="88" t="str">
        <f>'８月'!W19</f>
        <v>-</v>
      </c>
      <c r="M91" s="88" t="str">
        <f>'９月'!W19</f>
        <v>-</v>
      </c>
      <c r="N91" s="88" t="str">
        <f>'１０月'!W19</f>
        <v>0.002未満</v>
      </c>
      <c r="O91" s="88" t="str">
        <f>'１１月'!W19</f>
        <v>-</v>
      </c>
      <c r="P91" s="88" t="str">
        <f>'１２月'!W19</f>
        <v>-</v>
      </c>
      <c r="Q91" s="88" t="str">
        <f>'１月'!W19</f>
        <v>-</v>
      </c>
      <c r="R91" s="88" t="str">
        <f>'２月'!W19</f>
        <v>-</v>
      </c>
      <c r="S91" s="89" t="str">
        <f>'３月'!W19</f>
        <v>-</v>
      </c>
    </row>
    <row r="92" spans="1:19" s="34" customFormat="1" ht="14.45" customHeight="1">
      <c r="A92" s="72" t="s">
        <v>31</v>
      </c>
      <c r="B92" s="19" t="s">
        <v>161</v>
      </c>
      <c r="C92" s="21" t="s">
        <v>129</v>
      </c>
      <c r="D92" s="41">
        <f t="shared" si="12"/>
        <v>12</v>
      </c>
      <c r="E92" s="48">
        <f t="shared" si="13"/>
        <v>0</v>
      </c>
      <c r="F92" s="49">
        <f t="shared" si="14"/>
        <v>0</v>
      </c>
      <c r="G92" s="50" t="e">
        <f t="shared" si="15"/>
        <v>#DIV/0!</v>
      </c>
      <c r="H92" s="88" t="str">
        <f>'４月'!W20</f>
        <v>-</v>
      </c>
      <c r="I92" s="88" t="str">
        <f>'５月'!W20</f>
        <v>-</v>
      </c>
      <c r="J92" s="88" t="str">
        <f>'６月'!W20</f>
        <v>-</v>
      </c>
      <c r="K92" s="88" t="str">
        <f>'７月'!W20</f>
        <v>-</v>
      </c>
      <c r="L92" s="88" t="str">
        <f>'８月'!W20</f>
        <v>-</v>
      </c>
      <c r="M92" s="88" t="str">
        <f>'９月'!W20</f>
        <v>-</v>
      </c>
      <c r="N92" s="88" t="str">
        <f>'１０月'!W20</f>
        <v>0.001未満</v>
      </c>
      <c r="O92" s="88" t="str">
        <f>'１１月'!W20</f>
        <v>-</v>
      </c>
      <c r="P92" s="88" t="str">
        <f>'１２月'!W20</f>
        <v>-</v>
      </c>
      <c r="Q92" s="88" t="str">
        <f>'１月'!W20</f>
        <v>-</v>
      </c>
      <c r="R92" s="88" t="str">
        <f>'２月'!W20</f>
        <v>-</v>
      </c>
      <c r="S92" s="89" t="str">
        <f>'３月'!W20</f>
        <v>-</v>
      </c>
    </row>
    <row r="93" spans="1:19" s="34" customFormat="1" ht="14.45" customHeight="1">
      <c r="A93" s="72" t="s">
        <v>32</v>
      </c>
      <c r="B93" s="19" t="s">
        <v>162</v>
      </c>
      <c r="C93" s="21" t="s">
        <v>214</v>
      </c>
      <c r="D93" s="41">
        <f t="shared" si="12"/>
        <v>12</v>
      </c>
      <c r="E93" s="48">
        <f t="shared" si="13"/>
        <v>0</v>
      </c>
      <c r="F93" s="49">
        <f t="shared" si="14"/>
        <v>0</v>
      </c>
      <c r="G93" s="50" t="e">
        <f t="shared" si="15"/>
        <v>#DIV/0!</v>
      </c>
      <c r="H93" s="88" t="str">
        <f>'４月'!W21</f>
        <v>-</v>
      </c>
      <c r="I93" s="88" t="str">
        <f>'５月'!W21</f>
        <v>-</v>
      </c>
      <c r="J93" s="88" t="str">
        <f>'６月'!W21</f>
        <v>-</v>
      </c>
      <c r="K93" s="88" t="str">
        <f>'７月'!W21</f>
        <v>-</v>
      </c>
      <c r="L93" s="88" t="str">
        <f>'８月'!W21</f>
        <v>-</v>
      </c>
      <c r="M93" s="88" t="str">
        <f>'９月'!W21</f>
        <v>-</v>
      </c>
      <c r="N93" s="88" t="str">
        <f>'１０月'!W21</f>
        <v>0.001未満</v>
      </c>
      <c r="O93" s="88" t="str">
        <f>'１１月'!W21</f>
        <v>-</v>
      </c>
      <c r="P93" s="88" t="str">
        <f>'１２月'!W21</f>
        <v>-</v>
      </c>
      <c r="Q93" s="88" t="str">
        <f>'１月'!W21</f>
        <v>-</v>
      </c>
      <c r="R93" s="88" t="str">
        <f>'２月'!W21</f>
        <v>-</v>
      </c>
      <c r="S93" s="89" t="str">
        <f>'３月'!W21</f>
        <v>-</v>
      </c>
    </row>
    <row r="94" spans="1:19" s="34" customFormat="1" ht="14.45" customHeight="1">
      <c r="A94" s="72" t="s">
        <v>33</v>
      </c>
      <c r="B94" s="19" t="s">
        <v>163</v>
      </c>
      <c r="C94" s="21" t="s">
        <v>129</v>
      </c>
      <c r="D94" s="41">
        <f t="shared" si="12"/>
        <v>12</v>
      </c>
      <c r="E94" s="48">
        <f t="shared" si="13"/>
        <v>0</v>
      </c>
      <c r="F94" s="49">
        <f t="shared" si="14"/>
        <v>0</v>
      </c>
      <c r="G94" s="50" t="e">
        <f t="shared" si="15"/>
        <v>#DIV/0!</v>
      </c>
      <c r="H94" s="88" t="str">
        <f>'４月'!W22</f>
        <v>-</v>
      </c>
      <c r="I94" s="88" t="str">
        <f>'５月'!W22</f>
        <v>-</v>
      </c>
      <c r="J94" s="88" t="str">
        <f>'６月'!W22</f>
        <v>-</v>
      </c>
      <c r="K94" s="88" t="str">
        <f>'７月'!W22</f>
        <v>-</v>
      </c>
      <c r="L94" s="88" t="str">
        <f>'８月'!W22</f>
        <v>-</v>
      </c>
      <c r="M94" s="88" t="str">
        <f>'９月'!W22</f>
        <v>-</v>
      </c>
      <c r="N94" s="88" t="str">
        <f>'１０月'!W22</f>
        <v>0.001未満</v>
      </c>
      <c r="O94" s="88" t="str">
        <f>'１１月'!W22</f>
        <v>-</v>
      </c>
      <c r="P94" s="88" t="str">
        <f>'１２月'!W22</f>
        <v>-</v>
      </c>
      <c r="Q94" s="88" t="str">
        <f>'１月'!W22</f>
        <v>-</v>
      </c>
      <c r="R94" s="88" t="str">
        <f>'２月'!W22</f>
        <v>-</v>
      </c>
      <c r="S94" s="89" t="str">
        <f>'３月'!W22</f>
        <v>-</v>
      </c>
    </row>
    <row r="95" spans="1:19" s="34" customFormat="1" ht="14.45" customHeight="1">
      <c r="A95" s="72" t="s">
        <v>34</v>
      </c>
      <c r="B95" s="19" t="s">
        <v>122</v>
      </c>
      <c r="C95" s="21" t="s">
        <v>138</v>
      </c>
      <c r="D95" s="41">
        <f t="shared" si="12"/>
        <v>12</v>
      </c>
      <c r="E95" s="48">
        <f t="shared" si="13"/>
        <v>0</v>
      </c>
      <c r="F95" s="49">
        <f t="shared" si="14"/>
        <v>0</v>
      </c>
      <c r="G95" s="50" t="e">
        <f t="shared" si="15"/>
        <v>#DIV/0!</v>
      </c>
      <c r="H95" s="88" t="str">
        <f>'４月'!W23</f>
        <v>-</v>
      </c>
      <c r="I95" s="88" t="str">
        <f>'５月'!W23</f>
        <v>-</v>
      </c>
      <c r="J95" s="88" t="str">
        <f>'６月'!W23</f>
        <v>-</v>
      </c>
      <c r="K95" s="88" t="str">
        <f>'７月'!W23</f>
        <v>-</v>
      </c>
      <c r="L95" s="88" t="str">
        <f>'８月'!W23</f>
        <v>-</v>
      </c>
      <c r="M95" s="88" t="str">
        <f>'９月'!W23</f>
        <v>-</v>
      </c>
      <c r="N95" s="88" t="str">
        <f>'１０月'!W23</f>
        <v>-</v>
      </c>
      <c r="O95" s="88" t="str">
        <f>'１１月'!W23</f>
        <v>-</v>
      </c>
      <c r="P95" s="88" t="str">
        <f>'１２月'!W23</f>
        <v>-</v>
      </c>
      <c r="Q95" s="88" t="str">
        <f>'１月'!W23</f>
        <v>-</v>
      </c>
      <c r="R95" s="88" t="str">
        <f>'２月'!W23</f>
        <v>-</v>
      </c>
      <c r="S95" s="89" t="str">
        <f>'３月'!W23</f>
        <v>-</v>
      </c>
    </row>
    <row r="96" spans="1:19" s="34" customFormat="1" ht="14.45" customHeight="1">
      <c r="A96" s="72" t="s">
        <v>35</v>
      </c>
      <c r="B96" s="19" t="s">
        <v>36</v>
      </c>
      <c r="C96" s="21" t="s">
        <v>136</v>
      </c>
      <c r="D96" s="41">
        <f t="shared" si="12"/>
        <v>12</v>
      </c>
      <c r="E96" s="48">
        <f t="shared" si="13"/>
        <v>0</v>
      </c>
      <c r="F96" s="49">
        <f t="shared" si="14"/>
        <v>0</v>
      </c>
      <c r="G96" s="50" t="e">
        <f t="shared" si="15"/>
        <v>#DIV/0!</v>
      </c>
      <c r="H96" s="88" t="str">
        <f>'４月'!W24</f>
        <v>-</v>
      </c>
      <c r="I96" s="88" t="str">
        <f>'５月'!W24</f>
        <v>-</v>
      </c>
      <c r="J96" s="88" t="str">
        <f>'６月'!W24</f>
        <v>-</v>
      </c>
      <c r="K96" s="88" t="str">
        <f>'７月'!W24</f>
        <v>-</v>
      </c>
      <c r="L96" s="88" t="str">
        <f>'８月'!W24</f>
        <v>-</v>
      </c>
      <c r="M96" s="88" t="str">
        <f>'９月'!W24</f>
        <v>-</v>
      </c>
      <c r="N96" s="88" t="str">
        <f>'１０月'!W24</f>
        <v>-</v>
      </c>
      <c r="O96" s="88" t="str">
        <f>'１１月'!W24</f>
        <v>-</v>
      </c>
      <c r="P96" s="88" t="str">
        <f>'１２月'!W24</f>
        <v>-</v>
      </c>
      <c r="Q96" s="88" t="str">
        <f>'１月'!W24</f>
        <v>-</v>
      </c>
      <c r="R96" s="88" t="str">
        <f>'２月'!W24</f>
        <v>-</v>
      </c>
      <c r="S96" s="89" t="str">
        <f>'３月'!W24</f>
        <v>-</v>
      </c>
    </row>
    <row r="97" spans="1:19" s="34" customFormat="1" ht="14.45" customHeight="1">
      <c r="A97" s="72" t="s">
        <v>37</v>
      </c>
      <c r="B97" s="19" t="s">
        <v>164</v>
      </c>
      <c r="C97" s="21" t="s">
        <v>139</v>
      </c>
      <c r="D97" s="41">
        <f t="shared" si="12"/>
        <v>12</v>
      </c>
      <c r="E97" s="48">
        <f t="shared" si="13"/>
        <v>0</v>
      </c>
      <c r="F97" s="49">
        <f t="shared" si="14"/>
        <v>0</v>
      </c>
      <c r="G97" s="50" t="e">
        <f t="shared" si="15"/>
        <v>#DIV/0!</v>
      </c>
      <c r="H97" s="88" t="str">
        <f>'４月'!W25</f>
        <v>-</v>
      </c>
      <c r="I97" s="88" t="str">
        <f>'５月'!W25</f>
        <v>-</v>
      </c>
      <c r="J97" s="88" t="str">
        <f>'６月'!W25</f>
        <v>-</v>
      </c>
      <c r="K97" s="88" t="str">
        <f>'７月'!W25</f>
        <v>-</v>
      </c>
      <c r="L97" s="88" t="str">
        <f>'８月'!W25</f>
        <v>-</v>
      </c>
      <c r="M97" s="88" t="str">
        <f>'９月'!W25</f>
        <v>-</v>
      </c>
      <c r="N97" s="88" t="str">
        <f>'１０月'!W25</f>
        <v>-</v>
      </c>
      <c r="O97" s="88" t="str">
        <f>'１１月'!W25</f>
        <v>-</v>
      </c>
      <c r="P97" s="88" t="str">
        <f>'１２月'!W25</f>
        <v>-</v>
      </c>
      <c r="Q97" s="88" t="str">
        <f>'１月'!W25</f>
        <v>-</v>
      </c>
      <c r="R97" s="88" t="str">
        <f>'２月'!W25</f>
        <v>-</v>
      </c>
      <c r="S97" s="89" t="str">
        <f>'３月'!W25</f>
        <v>-</v>
      </c>
    </row>
    <row r="98" spans="1:19" s="34" customFormat="1" ht="14.45" customHeight="1">
      <c r="A98" s="72" t="s">
        <v>38</v>
      </c>
      <c r="B98" s="19" t="s">
        <v>39</v>
      </c>
      <c r="C98" s="21" t="s">
        <v>135</v>
      </c>
      <c r="D98" s="41">
        <f t="shared" si="12"/>
        <v>12</v>
      </c>
      <c r="E98" s="48">
        <f t="shared" si="13"/>
        <v>0</v>
      </c>
      <c r="F98" s="49">
        <f t="shared" si="14"/>
        <v>0</v>
      </c>
      <c r="G98" s="50" t="e">
        <f t="shared" si="15"/>
        <v>#DIV/0!</v>
      </c>
      <c r="H98" s="88" t="str">
        <f>'４月'!W26</f>
        <v>-</v>
      </c>
      <c r="I98" s="88" t="str">
        <f>'５月'!W26</f>
        <v>-</v>
      </c>
      <c r="J98" s="88" t="str">
        <f>'６月'!W26</f>
        <v>-</v>
      </c>
      <c r="K98" s="88" t="str">
        <f>'７月'!W26</f>
        <v>-</v>
      </c>
      <c r="L98" s="88" t="str">
        <f>'８月'!W26</f>
        <v>-</v>
      </c>
      <c r="M98" s="88" t="str">
        <f>'９月'!W26</f>
        <v>-</v>
      </c>
      <c r="N98" s="88" t="str">
        <f>'１０月'!W26</f>
        <v>-</v>
      </c>
      <c r="O98" s="88" t="str">
        <f>'１１月'!W26</f>
        <v>-</v>
      </c>
      <c r="P98" s="88" t="str">
        <f>'１２月'!W26</f>
        <v>-</v>
      </c>
      <c r="Q98" s="88" t="str">
        <f>'１月'!W26</f>
        <v>-</v>
      </c>
      <c r="R98" s="88" t="str">
        <f>'２月'!W26</f>
        <v>-</v>
      </c>
      <c r="S98" s="89" t="str">
        <f>'３月'!W26</f>
        <v>-</v>
      </c>
    </row>
    <row r="99" spans="1:19" s="34" customFormat="1" ht="14.45" customHeight="1">
      <c r="A99" s="72" t="s">
        <v>40</v>
      </c>
      <c r="B99" s="19" t="s">
        <v>165</v>
      </c>
      <c r="C99" s="21" t="s">
        <v>140</v>
      </c>
      <c r="D99" s="41">
        <f t="shared" si="12"/>
        <v>12</v>
      </c>
      <c r="E99" s="48">
        <f t="shared" si="13"/>
        <v>0</v>
      </c>
      <c r="F99" s="49">
        <f t="shared" si="14"/>
        <v>0</v>
      </c>
      <c r="G99" s="50" t="e">
        <f t="shared" si="15"/>
        <v>#DIV/0!</v>
      </c>
      <c r="H99" s="88" t="str">
        <f>'４月'!W27</f>
        <v>-</v>
      </c>
      <c r="I99" s="88" t="str">
        <f>'５月'!W27</f>
        <v>-</v>
      </c>
      <c r="J99" s="88" t="str">
        <f>'６月'!W27</f>
        <v>-</v>
      </c>
      <c r="K99" s="88" t="str">
        <f>'７月'!W27</f>
        <v>-</v>
      </c>
      <c r="L99" s="88" t="str">
        <f>'８月'!W27</f>
        <v>-</v>
      </c>
      <c r="M99" s="88" t="str">
        <f>'９月'!W27</f>
        <v>-</v>
      </c>
      <c r="N99" s="88" t="str">
        <f>'１０月'!W27</f>
        <v>-</v>
      </c>
      <c r="O99" s="88" t="str">
        <f>'１１月'!W27</f>
        <v>-</v>
      </c>
      <c r="P99" s="88" t="str">
        <f>'１２月'!W27</f>
        <v>-</v>
      </c>
      <c r="Q99" s="88" t="str">
        <f>'１月'!W27</f>
        <v>-</v>
      </c>
      <c r="R99" s="88" t="str">
        <f>'２月'!W27</f>
        <v>-</v>
      </c>
      <c r="S99" s="89" t="str">
        <f>'３月'!W27</f>
        <v>-</v>
      </c>
    </row>
    <row r="100" spans="1:19" s="34" customFormat="1" ht="14.45" customHeight="1">
      <c r="A100" s="72" t="s">
        <v>41</v>
      </c>
      <c r="B100" s="19" t="s">
        <v>42</v>
      </c>
      <c r="C100" s="21" t="s">
        <v>129</v>
      </c>
      <c r="D100" s="41">
        <f t="shared" si="12"/>
        <v>12</v>
      </c>
      <c r="E100" s="48">
        <f t="shared" si="13"/>
        <v>0</v>
      </c>
      <c r="F100" s="49">
        <f t="shared" si="14"/>
        <v>0</v>
      </c>
      <c r="G100" s="50" t="e">
        <f t="shared" si="15"/>
        <v>#DIV/0!</v>
      </c>
      <c r="H100" s="88" t="str">
        <f>'４月'!W28</f>
        <v>-</v>
      </c>
      <c r="I100" s="88" t="str">
        <f>'５月'!W28</f>
        <v>-</v>
      </c>
      <c r="J100" s="88" t="str">
        <f>'６月'!W28</f>
        <v>-</v>
      </c>
      <c r="K100" s="88" t="str">
        <f>'７月'!W28</f>
        <v>-</v>
      </c>
      <c r="L100" s="88" t="str">
        <f>'８月'!W28</f>
        <v>-</v>
      </c>
      <c r="M100" s="88" t="str">
        <f>'９月'!W28</f>
        <v>-</v>
      </c>
      <c r="N100" s="88" t="str">
        <f>'１０月'!W28</f>
        <v>-</v>
      </c>
      <c r="O100" s="88" t="str">
        <f>'１１月'!W28</f>
        <v>-</v>
      </c>
      <c r="P100" s="88" t="str">
        <f>'１２月'!W28</f>
        <v>-</v>
      </c>
      <c r="Q100" s="88" t="str">
        <f>'１月'!W28</f>
        <v>-</v>
      </c>
      <c r="R100" s="88" t="str">
        <f>'２月'!W28</f>
        <v>-</v>
      </c>
      <c r="S100" s="89" t="str">
        <f>'３月'!W28</f>
        <v>-</v>
      </c>
    </row>
    <row r="101" spans="1:19" s="34" customFormat="1" ht="14.45" customHeight="1">
      <c r="A101" s="72" t="s">
        <v>43</v>
      </c>
      <c r="B101" s="19" t="s">
        <v>44</v>
      </c>
      <c r="C101" s="21" t="s">
        <v>140</v>
      </c>
      <c r="D101" s="41">
        <f t="shared" si="12"/>
        <v>12</v>
      </c>
      <c r="E101" s="48">
        <f t="shared" si="13"/>
        <v>0</v>
      </c>
      <c r="F101" s="49">
        <f t="shared" si="14"/>
        <v>0</v>
      </c>
      <c r="G101" s="50" t="e">
        <f t="shared" si="15"/>
        <v>#DIV/0!</v>
      </c>
      <c r="H101" s="88" t="str">
        <f>'４月'!W29</f>
        <v>-</v>
      </c>
      <c r="I101" s="88" t="str">
        <f>'５月'!W29</f>
        <v>-</v>
      </c>
      <c r="J101" s="88" t="str">
        <f>'６月'!W29</f>
        <v>-</v>
      </c>
      <c r="K101" s="88" t="str">
        <f>'７月'!W29</f>
        <v>-</v>
      </c>
      <c r="L101" s="88" t="str">
        <f>'８月'!W29</f>
        <v>-</v>
      </c>
      <c r="M101" s="88" t="str">
        <f>'９月'!W29</f>
        <v>-</v>
      </c>
      <c r="N101" s="88" t="str">
        <f>'１０月'!W29</f>
        <v>-</v>
      </c>
      <c r="O101" s="88" t="str">
        <f>'１１月'!W29</f>
        <v>-</v>
      </c>
      <c r="P101" s="88" t="str">
        <f>'１２月'!W29</f>
        <v>-</v>
      </c>
      <c r="Q101" s="88" t="str">
        <f>'１月'!W29</f>
        <v>-</v>
      </c>
      <c r="R101" s="88" t="str">
        <f>'２月'!W29</f>
        <v>-</v>
      </c>
      <c r="S101" s="89" t="str">
        <f>'３月'!W29</f>
        <v>-</v>
      </c>
    </row>
    <row r="102" spans="1:19" s="34" customFormat="1" ht="14.45" customHeight="1">
      <c r="A102" s="72" t="s">
        <v>45</v>
      </c>
      <c r="B102" s="19" t="s">
        <v>46</v>
      </c>
      <c r="C102" s="21" t="s">
        <v>141</v>
      </c>
      <c r="D102" s="41">
        <f t="shared" si="12"/>
        <v>12</v>
      </c>
      <c r="E102" s="48">
        <f t="shared" si="13"/>
        <v>0</v>
      </c>
      <c r="F102" s="49">
        <f t="shared" si="14"/>
        <v>0</v>
      </c>
      <c r="G102" s="50" t="e">
        <f t="shared" si="15"/>
        <v>#DIV/0!</v>
      </c>
      <c r="H102" s="88" t="str">
        <f>'４月'!W30</f>
        <v>-</v>
      </c>
      <c r="I102" s="88" t="str">
        <f>'５月'!W30</f>
        <v>-</v>
      </c>
      <c r="J102" s="88" t="str">
        <f>'６月'!W30</f>
        <v>-</v>
      </c>
      <c r="K102" s="88" t="str">
        <f>'７月'!W30</f>
        <v>-</v>
      </c>
      <c r="L102" s="88" t="str">
        <f>'８月'!W30</f>
        <v>-</v>
      </c>
      <c r="M102" s="88" t="str">
        <f>'９月'!W30</f>
        <v>-</v>
      </c>
      <c r="N102" s="88" t="str">
        <f>'１０月'!W30</f>
        <v>-</v>
      </c>
      <c r="O102" s="88" t="str">
        <f>'１１月'!W30</f>
        <v>-</v>
      </c>
      <c r="P102" s="88" t="str">
        <f>'１２月'!W30</f>
        <v>-</v>
      </c>
      <c r="Q102" s="88" t="str">
        <f>'１月'!W30</f>
        <v>-</v>
      </c>
      <c r="R102" s="88" t="str">
        <f>'２月'!W30</f>
        <v>-</v>
      </c>
      <c r="S102" s="89" t="str">
        <f>'３月'!W30</f>
        <v>-</v>
      </c>
    </row>
    <row r="103" spans="1:19" s="34" customFormat="1" ht="14.45" customHeight="1">
      <c r="A103" s="72" t="s">
        <v>47</v>
      </c>
      <c r="B103" s="19" t="s">
        <v>166</v>
      </c>
      <c r="C103" s="21" t="s">
        <v>137</v>
      </c>
      <c r="D103" s="41">
        <f t="shared" si="12"/>
        <v>12</v>
      </c>
      <c r="E103" s="48">
        <f t="shared" si="13"/>
        <v>0</v>
      </c>
      <c r="F103" s="49">
        <f t="shared" si="14"/>
        <v>0</v>
      </c>
      <c r="G103" s="50" t="e">
        <f t="shared" si="15"/>
        <v>#DIV/0!</v>
      </c>
      <c r="H103" s="88" t="str">
        <f>'４月'!W31</f>
        <v>-</v>
      </c>
      <c r="I103" s="88" t="str">
        <f>'５月'!W31</f>
        <v>-</v>
      </c>
      <c r="J103" s="88" t="str">
        <f>'６月'!W31</f>
        <v>-</v>
      </c>
      <c r="K103" s="88" t="str">
        <f>'７月'!W31</f>
        <v>-</v>
      </c>
      <c r="L103" s="88" t="str">
        <f>'８月'!W31</f>
        <v>-</v>
      </c>
      <c r="M103" s="88" t="str">
        <f>'９月'!W31</f>
        <v>-</v>
      </c>
      <c r="N103" s="88" t="str">
        <f>'１０月'!W31</f>
        <v>-</v>
      </c>
      <c r="O103" s="88" t="str">
        <f>'１１月'!W31</f>
        <v>-</v>
      </c>
      <c r="P103" s="88" t="str">
        <f>'１２月'!W31</f>
        <v>-</v>
      </c>
      <c r="Q103" s="88" t="str">
        <f>'１月'!W31</f>
        <v>-</v>
      </c>
      <c r="R103" s="88" t="str">
        <f>'２月'!W31</f>
        <v>-</v>
      </c>
      <c r="S103" s="89" t="str">
        <f>'３月'!W31</f>
        <v>-</v>
      </c>
    </row>
    <row r="104" spans="1:19" s="34" customFormat="1" ht="14.45" customHeight="1">
      <c r="A104" s="72" t="s">
        <v>48</v>
      </c>
      <c r="B104" s="19" t="s">
        <v>167</v>
      </c>
      <c r="C104" s="21" t="s">
        <v>142</v>
      </c>
      <c r="D104" s="41">
        <f t="shared" si="12"/>
        <v>12</v>
      </c>
      <c r="E104" s="48">
        <f t="shared" si="13"/>
        <v>0</v>
      </c>
      <c r="F104" s="49">
        <f t="shared" si="14"/>
        <v>0</v>
      </c>
      <c r="G104" s="50" t="e">
        <f t="shared" si="15"/>
        <v>#DIV/0!</v>
      </c>
      <c r="H104" s="88" t="str">
        <f>'４月'!W32</f>
        <v>-</v>
      </c>
      <c r="I104" s="88" t="str">
        <f>'５月'!W32</f>
        <v>-</v>
      </c>
      <c r="J104" s="88" t="str">
        <f>'６月'!W32</f>
        <v>-</v>
      </c>
      <c r="K104" s="88" t="str">
        <f>'７月'!W32</f>
        <v>-</v>
      </c>
      <c r="L104" s="88" t="str">
        <f>'８月'!W32</f>
        <v>-</v>
      </c>
      <c r="M104" s="88" t="str">
        <f>'９月'!W32</f>
        <v>-</v>
      </c>
      <c r="N104" s="88" t="str">
        <f>'１０月'!W32</f>
        <v>-</v>
      </c>
      <c r="O104" s="88" t="str">
        <f>'１１月'!W32</f>
        <v>-</v>
      </c>
      <c r="P104" s="88" t="str">
        <f>'１２月'!W32</f>
        <v>-</v>
      </c>
      <c r="Q104" s="88" t="str">
        <f>'１月'!W32</f>
        <v>-</v>
      </c>
      <c r="R104" s="88" t="str">
        <f>'２月'!W32</f>
        <v>-</v>
      </c>
      <c r="S104" s="89" t="str">
        <f>'３月'!W32</f>
        <v>-</v>
      </c>
    </row>
    <row r="105" spans="1:19" s="34" customFormat="1" ht="14.45" customHeight="1">
      <c r="A105" s="72" t="s">
        <v>49</v>
      </c>
      <c r="B105" s="19" t="s">
        <v>168</v>
      </c>
      <c r="C105" s="21" t="s">
        <v>143</v>
      </c>
      <c r="D105" s="41">
        <f t="shared" si="12"/>
        <v>12</v>
      </c>
      <c r="E105" s="48">
        <f t="shared" si="13"/>
        <v>0</v>
      </c>
      <c r="F105" s="49">
        <f t="shared" si="14"/>
        <v>0</v>
      </c>
      <c r="G105" s="50" t="e">
        <f t="shared" si="15"/>
        <v>#DIV/0!</v>
      </c>
      <c r="H105" s="88" t="str">
        <f>'４月'!W33</f>
        <v>-</v>
      </c>
      <c r="I105" s="88" t="str">
        <f>'５月'!W33</f>
        <v>-</v>
      </c>
      <c r="J105" s="88" t="str">
        <f>'６月'!W33</f>
        <v>-</v>
      </c>
      <c r="K105" s="88" t="str">
        <f>'７月'!W33</f>
        <v>-</v>
      </c>
      <c r="L105" s="88" t="str">
        <f>'８月'!W33</f>
        <v>-</v>
      </c>
      <c r="M105" s="88" t="str">
        <f>'９月'!W33</f>
        <v>-</v>
      </c>
      <c r="N105" s="88" t="str">
        <f>'１０月'!W33</f>
        <v>-</v>
      </c>
      <c r="O105" s="88" t="str">
        <f>'１１月'!W33</f>
        <v>-</v>
      </c>
      <c r="P105" s="88" t="str">
        <f>'１２月'!W33</f>
        <v>-</v>
      </c>
      <c r="Q105" s="88" t="str">
        <f>'１月'!W33</f>
        <v>-</v>
      </c>
      <c r="R105" s="88" t="str">
        <f>'２月'!W33</f>
        <v>-</v>
      </c>
      <c r="S105" s="89" t="str">
        <f>'３月'!W33</f>
        <v>-</v>
      </c>
    </row>
    <row r="106" spans="1:19" s="34" customFormat="1" ht="14.45" customHeight="1">
      <c r="A106" s="72" t="s">
        <v>50</v>
      </c>
      <c r="B106" s="19" t="s">
        <v>51</v>
      </c>
      <c r="C106" s="21" t="s">
        <v>133</v>
      </c>
      <c r="D106" s="41">
        <f t="shared" si="12"/>
        <v>12</v>
      </c>
      <c r="E106" s="48">
        <f t="shared" si="13"/>
        <v>0</v>
      </c>
      <c r="F106" s="49">
        <f t="shared" si="14"/>
        <v>0</v>
      </c>
      <c r="G106" s="50" t="e">
        <f t="shared" si="15"/>
        <v>#DIV/0!</v>
      </c>
      <c r="H106" s="88" t="str">
        <f>'４月'!W34</f>
        <v>-</v>
      </c>
      <c r="I106" s="88" t="str">
        <f>'５月'!W34</f>
        <v>-</v>
      </c>
      <c r="J106" s="88" t="str">
        <f>'６月'!W34</f>
        <v>-</v>
      </c>
      <c r="K106" s="88" t="str">
        <f>'７月'!W34</f>
        <v>-</v>
      </c>
      <c r="L106" s="88" t="str">
        <f>'８月'!W34</f>
        <v>-</v>
      </c>
      <c r="M106" s="88" t="str">
        <f>'９月'!W34</f>
        <v>-</v>
      </c>
      <c r="N106" s="88" t="str">
        <f>'１０月'!W34</f>
        <v>0.1未満</v>
      </c>
      <c r="O106" s="88" t="str">
        <f>'１１月'!W34</f>
        <v>-</v>
      </c>
      <c r="P106" s="88" t="str">
        <f>'１２月'!W34</f>
        <v>-</v>
      </c>
      <c r="Q106" s="88" t="str">
        <f>'１月'!W34</f>
        <v>-</v>
      </c>
      <c r="R106" s="88" t="str">
        <f>'２月'!W34</f>
        <v>-</v>
      </c>
      <c r="S106" s="89" t="str">
        <f>'３月'!W34</f>
        <v>-</v>
      </c>
    </row>
    <row r="107" spans="1:19" s="34" customFormat="1" ht="14.45" customHeight="1">
      <c r="A107" s="72" t="s">
        <v>52</v>
      </c>
      <c r="B107" s="19" t="s">
        <v>53</v>
      </c>
      <c r="C107" s="21" t="s">
        <v>141</v>
      </c>
      <c r="D107" s="41">
        <f t="shared" si="12"/>
        <v>12</v>
      </c>
      <c r="E107" s="48">
        <f t="shared" si="13"/>
        <v>0</v>
      </c>
      <c r="F107" s="49">
        <f t="shared" si="14"/>
        <v>0</v>
      </c>
      <c r="G107" s="50" t="e">
        <f t="shared" si="15"/>
        <v>#DIV/0!</v>
      </c>
      <c r="H107" s="88" t="str">
        <f>'４月'!W35</f>
        <v>-</v>
      </c>
      <c r="I107" s="88" t="str">
        <f>'５月'!W35</f>
        <v>-</v>
      </c>
      <c r="J107" s="88" t="str">
        <f>'６月'!W35</f>
        <v>-</v>
      </c>
      <c r="K107" s="88" t="str">
        <f>'７月'!W35</f>
        <v>-</v>
      </c>
      <c r="L107" s="88" t="str">
        <f>'８月'!W35</f>
        <v>-</v>
      </c>
      <c r="M107" s="88" t="str">
        <f>'９月'!W35</f>
        <v>-</v>
      </c>
      <c r="N107" s="88" t="str">
        <f>'１０月'!W35</f>
        <v>0.070</v>
      </c>
      <c r="O107" s="88" t="str">
        <f>'１１月'!W35</f>
        <v>-</v>
      </c>
      <c r="P107" s="88" t="str">
        <f>'１２月'!W35</f>
        <v>-</v>
      </c>
      <c r="Q107" s="88" t="str">
        <f>'１月'!W35</f>
        <v>-</v>
      </c>
      <c r="R107" s="88" t="str">
        <f>'２月'!W35</f>
        <v>-</v>
      </c>
      <c r="S107" s="89" t="str">
        <f>'３月'!W35</f>
        <v>-</v>
      </c>
    </row>
    <row r="108" spans="1:19" s="34" customFormat="1" ht="14.45" customHeight="1">
      <c r="A108" s="72" t="s">
        <v>54</v>
      </c>
      <c r="B108" s="19" t="s">
        <v>55</v>
      </c>
      <c r="C108" s="21" t="s">
        <v>144</v>
      </c>
      <c r="D108" s="41">
        <f t="shared" si="12"/>
        <v>12</v>
      </c>
      <c r="E108" s="48">
        <f t="shared" si="13"/>
        <v>0</v>
      </c>
      <c r="F108" s="49">
        <f t="shared" si="14"/>
        <v>0</v>
      </c>
      <c r="G108" s="50" t="e">
        <f t="shared" si="15"/>
        <v>#DIV/0!</v>
      </c>
      <c r="H108" s="88" t="str">
        <f>'４月'!W36</f>
        <v>-</v>
      </c>
      <c r="I108" s="88" t="str">
        <f>'５月'!W36</f>
        <v>-</v>
      </c>
      <c r="J108" s="88" t="str">
        <f>'６月'!W36</f>
        <v>-</v>
      </c>
      <c r="K108" s="88" t="str">
        <f>'７月'!W36</f>
        <v>-</v>
      </c>
      <c r="L108" s="88" t="str">
        <f>'８月'!W36</f>
        <v>-</v>
      </c>
      <c r="M108" s="88" t="str">
        <f>'９月'!W36</f>
        <v>-</v>
      </c>
      <c r="N108" s="88" t="str">
        <f>'１０月'!W36</f>
        <v>0.090</v>
      </c>
      <c r="O108" s="88" t="str">
        <f>'１１月'!W36</f>
        <v>-</v>
      </c>
      <c r="P108" s="88" t="str">
        <f>'１２月'!W36</f>
        <v>-</v>
      </c>
      <c r="Q108" s="88" t="str">
        <f>'１月'!W36</f>
        <v>-</v>
      </c>
      <c r="R108" s="88" t="str">
        <f>'２月'!W36</f>
        <v>-</v>
      </c>
      <c r="S108" s="89" t="str">
        <f>'３月'!W36</f>
        <v>-</v>
      </c>
    </row>
    <row r="109" spans="1:19" s="34" customFormat="1" ht="14.45" customHeight="1">
      <c r="A109" s="72" t="s">
        <v>56</v>
      </c>
      <c r="B109" s="19" t="s">
        <v>57</v>
      </c>
      <c r="C109" s="21" t="s">
        <v>133</v>
      </c>
      <c r="D109" s="41">
        <f t="shared" si="12"/>
        <v>12</v>
      </c>
      <c r="E109" s="48">
        <f t="shared" si="13"/>
        <v>0</v>
      </c>
      <c r="F109" s="49">
        <f t="shared" si="14"/>
        <v>0</v>
      </c>
      <c r="G109" s="50" t="e">
        <f t="shared" si="15"/>
        <v>#DIV/0!</v>
      </c>
      <c r="H109" s="88" t="str">
        <f>'４月'!W37</f>
        <v>-</v>
      </c>
      <c r="I109" s="88" t="str">
        <f>'５月'!W37</f>
        <v>-</v>
      </c>
      <c r="J109" s="88" t="str">
        <f>'６月'!W37</f>
        <v>-</v>
      </c>
      <c r="K109" s="88" t="str">
        <f>'７月'!W37</f>
        <v>-</v>
      </c>
      <c r="L109" s="88" t="str">
        <f>'８月'!W37</f>
        <v>-</v>
      </c>
      <c r="M109" s="88" t="str">
        <f>'９月'!W37</f>
        <v>-</v>
      </c>
      <c r="N109" s="88" t="str">
        <f>'１０月'!W37</f>
        <v>0.1未満</v>
      </c>
      <c r="O109" s="88" t="str">
        <f>'１１月'!W37</f>
        <v>-</v>
      </c>
      <c r="P109" s="88" t="str">
        <f>'１２月'!W37</f>
        <v>-</v>
      </c>
      <c r="Q109" s="88" t="str">
        <f>'１月'!W37</f>
        <v>-</v>
      </c>
      <c r="R109" s="88" t="str">
        <f>'２月'!W37</f>
        <v>-</v>
      </c>
      <c r="S109" s="89" t="str">
        <f>'３月'!W37</f>
        <v>-</v>
      </c>
    </row>
    <row r="110" spans="1:19" s="34" customFormat="1" ht="14.45" customHeight="1">
      <c r="A110" s="72" t="s">
        <v>58</v>
      </c>
      <c r="B110" s="19" t="s">
        <v>59</v>
      </c>
      <c r="C110" s="21" t="s">
        <v>145</v>
      </c>
      <c r="D110" s="41">
        <f t="shared" si="12"/>
        <v>12</v>
      </c>
      <c r="E110" s="48">
        <f t="shared" si="13"/>
        <v>0</v>
      </c>
      <c r="F110" s="49">
        <f t="shared" si="14"/>
        <v>0</v>
      </c>
      <c r="G110" s="50" t="e">
        <f t="shared" si="15"/>
        <v>#DIV/0!</v>
      </c>
      <c r="H110" s="88" t="str">
        <f>'４月'!W38</f>
        <v>-</v>
      </c>
      <c r="I110" s="88" t="str">
        <f>'５月'!W38</f>
        <v>-</v>
      </c>
      <c r="J110" s="88" t="str">
        <f>'６月'!W38</f>
        <v>-</v>
      </c>
      <c r="K110" s="88" t="str">
        <f>'７月'!W38</f>
        <v>-</v>
      </c>
      <c r="L110" s="88" t="str">
        <f>'８月'!W38</f>
        <v>-</v>
      </c>
      <c r="M110" s="88" t="str">
        <f>'９月'!W38</f>
        <v>-</v>
      </c>
      <c r="N110" s="88" t="str">
        <f>'１０月'!W38</f>
        <v>3.8</v>
      </c>
      <c r="O110" s="88" t="str">
        <f>'１１月'!W38</f>
        <v>-</v>
      </c>
      <c r="P110" s="88" t="str">
        <f>'１２月'!W38</f>
        <v>-</v>
      </c>
      <c r="Q110" s="88" t="str">
        <f>'１月'!W38</f>
        <v>-</v>
      </c>
      <c r="R110" s="88" t="str">
        <f>'２月'!W38</f>
        <v>-</v>
      </c>
      <c r="S110" s="89" t="str">
        <f>'３月'!W38</f>
        <v>-</v>
      </c>
    </row>
    <row r="111" spans="1:19" s="34" customFormat="1" ht="14.45" customHeight="1">
      <c r="A111" s="72" t="s">
        <v>60</v>
      </c>
      <c r="B111" s="19" t="s">
        <v>61</v>
      </c>
      <c r="C111" s="21" t="s">
        <v>130</v>
      </c>
      <c r="D111" s="41">
        <f t="shared" si="12"/>
        <v>12</v>
      </c>
      <c r="E111" s="48">
        <f t="shared" si="13"/>
        <v>0</v>
      </c>
      <c r="F111" s="49">
        <f t="shared" si="14"/>
        <v>0</v>
      </c>
      <c r="G111" s="50" t="e">
        <f t="shared" si="15"/>
        <v>#DIV/0!</v>
      </c>
      <c r="H111" s="88" t="str">
        <f>'４月'!W39</f>
        <v>-</v>
      </c>
      <c r="I111" s="88" t="str">
        <f>'５月'!W39</f>
        <v>-</v>
      </c>
      <c r="J111" s="88" t="str">
        <f>'６月'!W39</f>
        <v>-</v>
      </c>
      <c r="K111" s="88" t="str">
        <f>'７月'!W39</f>
        <v>-</v>
      </c>
      <c r="L111" s="88" t="str">
        <f>'８月'!W39</f>
        <v>-</v>
      </c>
      <c r="M111" s="88" t="str">
        <f>'９月'!W39</f>
        <v>-</v>
      </c>
      <c r="N111" s="88" t="str">
        <f>'１０月'!W39</f>
        <v>0.0089</v>
      </c>
      <c r="O111" s="88" t="str">
        <f>'１１月'!W39</f>
        <v>-</v>
      </c>
      <c r="P111" s="88" t="str">
        <f>'１２月'!W39</f>
        <v>-</v>
      </c>
      <c r="Q111" s="88" t="str">
        <f>'１月'!W39</f>
        <v>-</v>
      </c>
      <c r="R111" s="88" t="str">
        <f>'２月'!W39</f>
        <v>-</v>
      </c>
      <c r="S111" s="89" t="str">
        <f>'３月'!W39</f>
        <v>-</v>
      </c>
    </row>
    <row r="112" spans="1:19" s="34" customFormat="1" ht="14.45" customHeight="1">
      <c r="A112" s="72" t="s">
        <v>62</v>
      </c>
      <c r="B112" s="19" t="s">
        <v>63</v>
      </c>
      <c r="C112" s="21" t="s">
        <v>145</v>
      </c>
      <c r="D112" s="41">
        <f t="shared" si="12"/>
        <v>12</v>
      </c>
      <c r="E112" s="48">
        <f t="shared" si="13"/>
        <v>0</v>
      </c>
      <c r="F112" s="49">
        <f t="shared" si="14"/>
        <v>0</v>
      </c>
      <c r="G112" s="50" t="e">
        <f t="shared" si="15"/>
        <v>#DIV/0!</v>
      </c>
      <c r="H112" s="88" t="str">
        <f>'４月'!W40</f>
        <v>-</v>
      </c>
      <c r="I112" s="88" t="str">
        <f>'５月'!W40</f>
        <v>-</v>
      </c>
      <c r="J112" s="88" t="str">
        <f>'６月'!W40</f>
        <v>-</v>
      </c>
      <c r="K112" s="88" t="str">
        <f>'７月'!W40</f>
        <v>-</v>
      </c>
      <c r="L112" s="88" t="str">
        <f>'８月'!W40</f>
        <v>-</v>
      </c>
      <c r="M112" s="88" t="str">
        <f>'９月'!W40</f>
        <v>-</v>
      </c>
      <c r="N112" s="88" t="str">
        <f>'１０月'!W40</f>
        <v>2.2</v>
      </c>
      <c r="O112" s="88" t="str">
        <f>'１１月'!W40</f>
        <v>-</v>
      </c>
      <c r="P112" s="88" t="str">
        <f>'１２月'!W40</f>
        <v>-</v>
      </c>
      <c r="Q112" s="88" t="str">
        <f>'１月'!W40</f>
        <v>-</v>
      </c>
      <c r="R112" s="88" t="str">
        <f>'２月'!W40</f>
        <v>-</v>
      </c>
      <c r="S112" s="89" t="str">
        <f>'３月'!W40</f>
        <v>-</v>
      </c>
    </row>
    <row r="113" spans="1:19" s="34" customFormat="1" ht="14.45" customHeight="1">
      <c r="A113" s="72" t="s">
        <v>64</v>
      </c>
      <c r="B113" s="19" t="s">
        <v>65</v>
      </c>
      <c r="C113" s="21" t="s">
        <v>146</v>
      </c>
      <c r="D113" s="41">
        <f t="shared" si="12"/>
        <v>12</v>
      </c>
      <c r="E113" s="48">
        <f t="shared" si="13"/>
        <v>0</v>
      </c>
      <c r="F113" s="49">
        <f t="shared" si="14"/>
        <v>0</v>
      </c>
      <c r="G113" s="50" t="e">
        <f t="shared" si="15"/>
        <v>#DIV/0!</v>
      </c>
      <c r="H113" s="88" t="str">
        <f>'４月'!W41</f>
        <v>-</v>
      </c>
      <c r="I113" s="88" t="str">
        <f>'５月'!W41</f>
        <v>-</v>
      </c>
      <c r="J113" s="88" t="str">
        <f>'６月'!W41</f>
        <v>-</v>
      </c>
      <c r="K113" s="88" t="str">
        <f>'７月'!W41</f>
        <v>-</v>
      </c>
      <c r="L113" s="88" t="str">
        <f>'８月'!W41</f>
        <v>-</v>
      </c>
      <c r="M113" s="88" t="str">
        <f>'９月'!W41</f>
        <v>-</v>
      </c>
      <c r="N113" s="88" t="str">
        <f>'１０月'!W41</f>
        <v>28</v>
      </c>
      <c r="O113" s="88" t="str">
        <f>'１１月'!W41</f>
        <v>-</v>
      </c>
      <c r="P113" s="88" t="str">
        <f>'１２月'!W41</f>
        <v>-</v>
      </c>
      <c r="Q113" s="88" t="str">
        <f>'１月'!W41</f>
        <v>-</v>
      </c>
      <c r="R113" s="88" t="str">
        <f>'２月'!W41</f>
        <v>-</v>
      </c>
      <c r="S113" s="89" t="str">
        <f>'３月'!W41</f>
        <v>-</v>
      </c>
    </row>
    <row r="114" spans="1:19" s="34" customFormat="1" ht="14.45" customHeight="1">
      <c r="A114" s="72" t="s">
        <v>66</v>
      </c>
      <c r="B114" s="19" t="s">
        <v>67</v>
      </c>
      <c r="C114" s="21" t="s">
        <v>147</v>
      </c>
      <c r="D114" s="41">
        <f t="shared" si="12"/>
        <v>12</v>
      </c>
      <c r="E114" s="48">
        <f t="shared" si="13"/>
        <v>0</v>
      </c>
      <c r="F114" s="49">
        <f t="shared" si="14"/>
        <v>0</v>
      </c>
      <c r="G114" s="50" t="e">
        <f t="shared" si="15"/>
        <v>#DIV/0!</v>
      </c>
      <c r="H114" s="88" t="str">
        <f>'４月'!W42</f>
        <v>-</v>
      </c>
      <c r="I114" s="88" t="str">
        <f>'５月'!W42</f>
        <v>-</v>
      </c>
      <c r="J114" s="88" t="str">
        <f>'６月'!W42</f>
        <v>-</v>
      </c>
      <c r="K114" s="88" t="str">
        <f>'７月'!W42</f>
        <v>-</v>
      </c>
      <c r="L114" s="88" t="str">
        <f>'８月'!W42</f>
        <v>-</v>
      </c>
      <c r="M114" s="88" t="str">
        <f>'９月'!W42</f>
        <v>-</v>
      </c>
      <c r="N114" s="88" t="str">
        <f>'１０月'!W42</f>
        <v>53</v>
      </c>
      <c r="O114" s="88" t="str">
        <f>'１１月'!W42</f>
        <v>-</v>
      </c>
      <c r="P114" s="88" t="str">
        <f>'１２月'!W42</f>
        <v>-</v>
      </c>
      <c r="Q114" s="88" t="str">
        <f>'１月'!W42</f>
        <v>-</v>
      </c>
      <c r="R114" s="88" t="str">
        <f>'２月'!W42</f>
        <v>-</v>
      </c>
      <c r="S114" s="89" t="str">
        <f>'３月'!W42</f>
        <v>-</v>
      </c>
    </row>
    <row r="115" spans="1:19" s="34" customFormat="1" ht="14.45" customHeight="1">
      <c r="A115" s="72" t="s">
        <v>68</v>
      </c>
      <c r="B115" s="19" t="s">
        <v>69</v>
      </c>
      <c r="C115" s="21" t="s">
        <v>141</v>
      </c>
      <c r="D115" s="41">
        <f t="shared" si="12"/>
        <v>12</v>
      </c>
      <c r="E115" s="48">
        <f t="shared" si="13"/>
        <v>0</v>
      </c>
      <c r="F115" s="49">
        <f t="shared" si="14"/>
        <v>0</v>
      </c>
      <c r="G115" s="50" t="e">
        <f t="shared" si="15"/>
        <v>#DIV/0!</v>
      </c>
      <c r="H115" s="88" t="str">
        <f>'４月'!W43</f>
        <v>-</v>
      </c>
      <c r="I115" s="88" t="str">
        <f>'５月'!W43</f>
        <v>-</v>
      </c>
      <c r="J115" s="88" t="str">
        <f>'６月'!W43</f>
        <v>-</v>
      </c>
      <c r="K115" s="88" t="str">
        <f>'７月'!W43</f>
        <v>-</v>
      </c>
      <c r="L115" s="88" t="str">
        <f>'８月'!W43</f>
        <v>-</v>
      </c>
      <c r="M115" s="88" t="str">
        <f>'９月'!W43</f>
        <v>-</v>
      </c>
      <c r="N115" s="88" t="str">
        <f>'１０月'!W43</f>
        <v>0.02未満</v>
      </c>
      <c r="O115" s="88" t="str">
        <f>'１１月'!W43</f>
        <v>-</v>
      </c>
      <c r="P115" s="88" t="str">
        <f>'１２月'!W43</f>
        <v>-</v>
      </c>
      <c r="Q115" s="88" t="str">
        <f>'１月'!W43</f>
        <v>-</v>
      </c>
      <c r="R115" s="88" t="str">
        <f>'２月'!W43</f>
        <v>-</v>
      </c>
      <c r="S115" s="89" t="str">
        <f>'３月'!W43</f>
        <v>-</v>
      </c>
    </row>
    <row r="116" spans="1:19" s="34" customFormat="1" ht="14.45" customHeight="1">
      <c r="A116" s="72" t="s">
        <v>70</v>
      </c>
      <c r="B116" s="19" t="s">
        <v>169</v>
      </c>
      <c r="C116" s="21" t="s">
        <v>148</v>
      </c>
      <c r="D116" s="41">
        <f t="shared" si="12"/>
        <v>12</v>
      </c>
      <c r="E116" s="48">
        <f t="shared" si="13"/>
        <v>0</v>
      </c>
      <c r="F116" s="49">
        <f t="shared" si="14"/>
        <v>0</v>
      </c>
      <c r="G116" s="50" t="e">
        <f t="shared" si="15"/>
        <v>#DIV/0!</v>
      </c>
      <c r="H116" s="88" t="str">
        <f>'４月'!W44</f>
        <v>-</v>
      </c>
      <c r="I116" s="88" t="str">
        <f>'５月'!W44</f>
        <v>-</v>
      </c>
      <c r="J116" s="88" t="str">
        <f>'６月'!W44</f>
        <v>-</v>
      </c>
      <c r="K116" s="88" t="str">
        <f>'７月'!W44</f>
        <v>-</v>
      </c>
      <c r="L116" s="88" t="str">
        <f>'８月'!W44</f>
        <v>-</v>
      </c>
      <c r="M116" s="88" t="str">
        <f>'９月'!W44</f>
        <v>-</v>
      </c>
      <c r="N116" s="88" t="str">
        <f>'１０月'!W44</f>
        <v>0.000001未満</v>
      </c>
      <c r="O116" s="88" t="str">
        <f>'１１月'!W44</f>
        <v>-</v>
      </c>
      <c r="P116" s="88" t="str">
        <f>'１２月'!W44</f>
        <v>-</v>
      </c>
      <c r="Q116" s="88" t="str">
        <f>'１月'!W44</f>
        <v>-</v>
      </c>
      <c r="R116" s="88" t="str">
        <f>'２月'!W44</f>
        <v>-</v>
      </c>
      <c r="S116" s="89" t="str">
        <f>'３月'!W44</f>
        <v>-</v>
      </c>
    </row>
    <row r="117" spans="1:19" s="34" customFormat="1" ht="14.45" customHeight="1">
      <c r="A117" s="72" t="s">
        <v>71</v>
      </c>
      <c r="B117" s="19" t="s">
        <v>170</v>
      </c>
      <c r="C117" s="21" t="s">
        <v>148</v>
      </c>
      <c r="D117" s="41">
        <f t="shared" si="12"/>
        <v>12</v>
      </c>
      <c r="E117" s="48">
        <f t="shared" si="13"/>
        <v>0</v>
      </c>
      <c r="F117" s="49">
        <f t="shared" si="14"/>
        <v>0</v>
      </c>
      <c r="G117" s="50" t="e">
        <f t="shared" si="15"/>
        <v>#DIV/0!</v>
      </c>
      <c r="H117" s="88" t="str">
        <f>'４月'!W45</f>
        <v>-</v>
      </c>
      <c r="I117" s="88" t="str">
        <f>'５月'!W45</f>
        <v>-</v>
      </c>
      <c r="J117" s="88" t="str">
        <f>'６月'!W45</f>
        <v>-</v>
      </c>
      <c r="K117" s="88" t="str">
        <f>'７月'!W45</f>
        <v>-</v>
      </c>
      <c r="L117" s="88" t="str">
        <f>'８月'!W45</f>
        <v>-</v>
      </c>
      <c r="M117" s="88" t="str">
        <f>'９月'!W45</f>
        <v>-</v>
      </c>
      <c r="N117" s="88" t="str">
        <f>'１０月'!W45</f>
        <v>0.000001未満</v>
      </c>
      <c r="O117" s="88" t="str">
        <f>'１１月'!W45</f>
        <v>-</v>
      </c>
      <c r="P117" s="88" t="str">
        <f>'１２月'!W45</f>
        <v>-</v>
      </c>
      <c r="Q117" s="88" t="str">
        <f>'１月'!W45</f>
        <v>-</v>
      </c>
      <c r="R117" s="88" t="str">
        <f>'２月'!W45</f>
        <v>-</v>
      </c>
      <c r="S117" s="89" t="str">
        <f>'３月'!W45</f>
        <v>-</v>
      </c>
    </row>
    <row r="118" spans="1:19" s="34" customFormat="1" ht="14.45" customHeight="1">
      <c r="A118" s="72" t="s">
        <v>72</v>
      </c>
      <c r="B118" s="19" t="s">
        <v>73</v>
      </c>
      <c r="C118" s="21" t="s">
        <v>136</v>
      </c>
      <c r="D118" s="41">
        <f t="shared" si="12"/>
        <v>12</v>
      </c>
      <c r="E118" s="48">
        <f t="shared" si="13"/>
        <v>0</v>
      </c>
      <c r="F118" s="49">
        <f t="shared" si="14"/>
        <v>0</v>
      </c>
      <c r="G118" s="50" t="e">
        <f t="shared" si="15"/>
        <v>#DIV/0!</v>
      </c>
      <c r="H118" s="88" t="str">
        <f>'４月'!W46</f>
        <v>-</v>
      </c>
      <c r="I118" s="88" t="str">
        <f>'５月'!W46</f>
        <v>-</v>
      </c>
      <c r="J118" s="88" t="str">
        <f>'６月'!W46</f>
        <v>-</v>
      </c>
      <c r="K118" s="88" t="str">
        <f>'７月'!W46</f>
        <v>-</v>
      </c>
      <c r="L118" s="88" t="str">
        <f>'８月'!W46</f>
        <v>-</v>
      </c>
      <c r="M118" s="88" t="str">
        <f>'９月'!W46</f>
        <v>-</v>
      </c>
      <c r="N118" s="88" t="str">
        <f>'１０月'!W46</f>
        <v>0.005未満</v>
      </c>
      <c r="O118" s="88" t="str">
        <f>'１１月'!W46</f>
        <v>-</v>
      </c>
      <c r="P118" s="88" t="str">
        <f>'１２月'!W46</f>
        <v>-</v>
      </c>
      <c r="Q118" s="88" t="str">
        <f>'１月'!W46</f>
        <v>-</v>
      </c>
      <c r="R118" s="88" t="str">
        <f>'２月'!W46</f>
        <v>-</v>
      </c>
      <c r="S118" s="89" t="str">
        <f>'３月'!W46</f>
        <v>-</v>
      </c>
    </row>
    <row r="119" spans="1:19" s="34" customFormat="1" ht="14.45" customHeight="1">
      <c r="A119" s="72" t="s">
        <v>74</v>
      </c>
      <c r="B119" s="19" t="s">
        <v>75</v>
      </c>
      <c r="C119" s="21" t="s">
        <v>149</v>
      </c>
      <c r="D119" s="41">
        <f t="shared" si="12"/>
        <v>12</v>
      </c>
      <c r="E119" s="48">
        <f t="shared" si="13"/>
        <v>0</v>
      </c>
      <c r="F119" s="49">
        <f t="shared" si="14"/>
        <v>0</v>
      </c>
      <c r="G119" s="50" t="e">
        <f t="shared" si="15"/>
        <v>#DIV/0!</v>
      </c>
      <c r="H119" s="88" t="str">
        <f>'４月'!W47</f>
        <v>-</v>
      </c>
      <c r="I119" s="88" t="str">
        <f>'５月'!W47</f>
        <v>-</v>
      </c>
      <c r="J119" s="88" t="str">
        <f>'６月'!W47</f>
        <v>-</v>
      </c>
      <c r="K119" s="88" t="str">
        <f>'７月'!W47</f>
        <v>-</v>
      </c>
      <c r="L119" s="88" t="str">
        <f>'８月'!W47</f>
        <v>-</v>
      </c>
      <c r="M119" s="88" t="str">
        <f>'９月'!W47</f>
        <v>-</v>
      </c>
      <c r="N119" s="88" t="str">
        <f>'１０月'!W47</f>
        <v>0.0005未満</v>
      </c>
      <c r="O119" s="88" t="str">
        <f>'１１月'!W47</f>
        <v>-</v>
      </c>
      <c r="P119" s="88" t="str">
        <f>'１２月'!W47</f>
        <v>-</v>
      </c>
      <c r="Q119" s="88" t="str">
        <f>'１月'!W47</f>
        <v>-</v>
      </c>
      <c r="R119" s="88" t="str">
        <f>'２月'!W47</f>
        <v>-</v>
      </c>
      <c r="S119" s="89" t="str">
        <f>'３月'!W47</f>
        <v>-</v>
      </c>
    </row>
    <row r="120" spans="1:19" s="34" customFormat="1" ht="14.45" customHeight="1">
      <c r="A120" s="72" t="s">
        <v>76</v>
      </c>
      <c r="B120" s="19" t="s">
        <v>77</v>
      </c>
      <c r="C120" s="21" t="s">
        <v>150</v>
      </c>
      <c r="D120" s="41">
        <f t="shared" si="12"/>
        <v>12</v>
      </c>
      <c r="E120" s="48">
        <f t="shared" si="13"/>
        <v>0</v>
      </c>
      <c r="F120" s="49">
        <f t="shared" si="14"/>
        <v>0</v>
      </c>
      <c r="G120" s="50" t="e">
        <f t="shared" si="15"/>
        <v>#DIV/0!</v>
      </c>
      <c r="H120" s="88" t="str">
        <f>'４月'!W48</f>
        <v>-</v>
      </c>
      <c r="I120" s="88" t="str">
        <f>'５月'!W48</f>
        <v>-</v>
      </c>
      <c r="J120" s="88" t="str">
        <f>'６月'!W48</f>
        <v>-</v>
      </c>
      <c r="K120" s="88" t="str">
        <f>'７月'!W48</f>
        <v>-</v>
      </c>
      <c r="L120" s="88" t="str">
        <f>'８月'!W48</f>
        <v>-</v>
      </c>
      <c r="M120" s="88" t="str">
        <f>'９月'!W48</f>
        <v>-</v>
      </c>
      <c r="N120" s="88" t="str">
        <f>'１０月'!W48</f>
        <v>1.0</v>
      </c>
      <c r="O120" s="88" t="str">
        <f>'１１月'!W48</f>
        <v>-</v>
      </c>
      <c r="P120" s="88" t="str">
        <f>'１２月'!W48</f>
        <v>-</v>
      </c>
      <c r="Q120" s="88" t="str">
        <f>'１月'!W48</f>
        <v>-</v>
      </c>
      <c r="R120" s="88" t="str">
        <f>'２月'!W48</f>
        <v>-</v>
      </c>
      <c r="S120" s="89" t="str">
        <f>'３月'!W48</f>
        <v>-</v>
      </c>
    </row>
    <row r="121" spans="1:19" s="34" customFormat="1" ht="14.45" customHeight="1">
      <c r="A121" s="72" t="s">
        <v>78</v>
      </c>
      <c r="B121" s="19" t="s">
        <v>79</v>
      </c>
      <c r="C121" s="21" t="s">
        <v>151</v>
      </c>
      <c r="D121" s="41">
        <f t="shared" si="12"/>
        <v>12</v>
      </c>
      <c r="E121" s="48">
        <f t="shared" si="13"/>
        <v>0</v>
      </c>
      <c r="F121" s="49">
        <f t="shared" si="14"/>
        <v>0</v>
      </c>
      <c r="G121" s="50" t="e">
        <f t="shared" si="15"/>
        <v>#DIV/0!</v>
      </c>
      <c r="H121" s="88" t="str">
        <f>'４月'!W49</f>
        <v>-</v>
      </c>
      <c r="I121" s="88" t="str">
        <f>'５月'!W49</f>
        <v>-</v>
      </c>
      <c r="J121" s="88" t="str">
        <f>'６月'!W49</f>
        <v>-</v>
      </c>
      <c r="K121" s="88" t="str">
        <f>'７月'!W49</f>
        <v>-</v>
      </c>
      <c r="L121" s="88" t="str">
        <f>'８月'!W49</f>
        <v>-</v>
      </c>
      <c r="M121" s="88" t="str">
        <f>'９月'!W49</f>
        <v>-</v>
      </c>
      <c r="N121" s="88" t="str">
        <f>'１０月'!W49</f>
        <v>7.4</v>
      </c>
      <c r="O121" s="88" t="str">
        <f>'１１月'!W49</f>
        <v>-</v>
      </c>
      <c r="P121" s="88" t="str">
        <f>'１２月'!W49</f>
        <v>-</v>
      </c>
      <c r="Q121" s="88" t="str">
        <f>'１月'!W49</f>
        <v>-</v>
      </c>
      <c r="R121" s="88" t="str">
        <f>'２月'!W49</f>
        <v>-</v>
      </c>
      <c r="S121" s="89" t="str">
        <f>'３月'!W49</f>
        <v>-</v>
      </c>
    </row>
    <row r="122" spans="1:19" s="34" customFormat="1" ht="14.45" customHeight="1">
      <c r="A122" s="72" t="s">
        <v>80</v>
      </c>
      <c r="B122" s="19" t="s">
        <v>81</v>
      </c>
      <c r="C122" s="21" t="s">
        <v>152</v>
      </c>
      <c r="D122" s="41">
        <f t="shared" si="12"/>
        <v>12</v>
      </c>
      <c r="E122" s="54"/>
      <c r="F122" s="55"/>
      <c r="G122" s="56"/>
      <c r="H122" s="88" t="str">
        <f>'４月'!W50</f>
        <v>-</v>
      </c>
      <c r="I122" s="88" t="str">
        <f>'５月'!W50</f>
        <v>-</v>
      </c>
      <c r="J122" s="88" t="str">
        <f>'６月'!W50</f>
        <v>-</v>
      </c>
      <c r="K122" s="88" t="str">
        <f>'７月'!W50</f>
        <v>-</v>
      </c>
      <c r="L122" s="88" t="str">
        <f>'８月'!W50</f>
        <v>-</v>
      </c>
      <c r="M122" s="88" t="str">
        <f>'９月'!W50</f>
        <v>-</v>
      </c>
      <c r="N122" s="88" t="str">
        <f>'１０月'!W50</f>
        <v>-</v>
      </c>
      <c r="O122" s="88" t="str">
        <f>'１１月'!W50</f>
        <v>-</v>
      </c>
      <c r="P122" s="88" t="str">
        <f>'１２月'!W50</f>
        <v>-</v>
      </c>
      <c r="Q122" s="88" t="str">
        <f>'１月'!W50</f>
        <v>-</v>
      </c>
      <c r="R122" s="88" t="str">
        <f>'２月'!W50</f>
        <v>-</v>
      </c>
      <c r="S122" s="89" t="str">
        <f>'３月'!W50</f>
        <v>-</v>
      </c>
    </row>
    <row r="123" spans="1:19" s="34" customFormat="1" ht="14.45" customHeight="1">
      <c r="A123" s="72" t="s">
        <v>82</v>
      </c>
      <c r="B123" s="20" t="s">
        <v>83</v>
      </c>
      <c r="C123" s="21" t="s">
        <v>152</v>
      </c>
      <c r="D123" s="41">
        <f t="shared" si="12"/>
        <v>12</v>
      </c>
      <c r="E123" s="54"/>
      <c r="F123" s="55"/>
      <c r="G123" s="56"/>
      <c r="H123" s="88" t="str">
        <f>'４月'!W51</f>
        <v>-</v>
      </c>
      <c r="I123" s="88" t="str">
        <f>'５月'!W51</f>
        <v>-</v>
      </c>
      <c r="J123" s="88" t="str">
        <f>'６月'!W51</f>
        <v>-</v>
      </c>
      <c r="K123" s="88" t="str">
        <f>'７月'!W51</f>
        <v>-</v>
      </c>
      <c r="L123" s="88" t="str">
        <f>'８月'!W51</f>
        <v>-</v>
      </c>
      <c r="M123" s="88" t="str">
        <f>'９月'!W51</f>
        <v>-</v>
      </c>
      <c r="N123" s="88" t="str">
        <f>'１０月'!W51</f>
        <v>異常なし</v>
      </c>
      <c r="O123" s="88" t="str">
        <f>'１１月'!W51</f>
        <v>-</v>
      </c>
      <c r="P123" s="88" t="str">
        <f>'１２月'!W51</f>
        <v>-</v>
      </c>
      <c r="Q123" s="88" t="str">
        <f>'１月'!W51</f>
        <v>-</v>
      </c>
      <c r="R123" s="88" t="str">
        <f>'２月'!W51</f>
        <v>-</v>
      </c>
      <c r="S123" s="89" t="str">
        <f>'３月'!W51</f>
        <v>-</v>
      </c>
    </row>
    <row r="124" spans="1:19" s="34" customFormat="1" ht="14.45" customHeight="1">
      <c r="A124" s="72" t="s">
        <v>84</v>
      </c>
      <c r="B124" s="20" t="s">
        <v>85</v>
      </c>
      <c r="C124" s="21" t="s">
        <v>153</v>
      </c>
      <c r="D124" s="41">
        <f t="shared" si="12"/>
        <v>12</v>
      </c>
      <c r="E124" s="48">
        <f t="shared" si="13"/>
        <v>0</v>
      </c>
      <c r="F124" s="49">
        <f t="shared" si="14"/>
        <v>0</v>
      </c>
      <c r="G124" s="50" t="e">
        <f t="shared" si="15"/>
        <v>#DIV/0!</v>
      </c>
      <c r="H124" s="88" t="str">
        <f>'４月'!W52</f>
        <v>-</v>
      </c>
      <c r="I124" s="88" t="str">
        <f>'５月'!W52</f>
        <v>-</v>
      </c>
      <c r="J124" s="88" t="str">
        <f>'６月'!W52</f>
        <v>-</v>
      </c>
      <c r="K124" s="88" t="str">
        <f>'７月'!W52</f>
        <v>-</v>
      </c>
      <c r="L124" s="88" t="str">
        <f>'８月'!W52</f>
        <v>-</v>
      </c>
      <c r="M124" s="88" t="str">
        <f>'９月'!W52</f>
        <v>-</v>
      </c>
      <c r="N124" s="88" t="str">
        <f>'１０月'!W52</f>
        <v>7.3</v>
      </c>
      <c r="O124" s="88" t="str">
        <f>'１１月'!W52</f>
        <v>-</v>
      </c>
      <c r="P124" s="88" t="str">
        <f>'１２月'!W52</f>
        <v>-</v>
      </c>
      <c r="Q124" s="88" t="str">
        <f>'１月'!W52</f>
        <v>-</v>
      </c>
      <c r="R124" s="88" t="str">
        <f>'２月'!W52</f>
        <v>-</v>
      </c>
      <c r="S124" s="89" t="str">
        <f>'３月'!W52</f>
        <v>-</v>
      </c>
    </row>
    <row r="125" spans="1:19" s="34" customFormat="1" ht="14.45" customHeight="1">
      <c r="A125" s="72" t="s">
        <v>86</v>
      </c>
      <c r="B125" s="20" t="s">
        <v>87</v>
      </c>
      <c r="C125" s="21" t="s">
        <v>154</v>
      </c>
      <c r="D125" s="41">
        <f t="shared" si="12"/>
        <v>12</v>
      </c>
      <c r="E125" s="48">
        <f t="shared" si="13"/>
        <v>0</v>
      </c>
      <c r="F125" s="49">
        <f t="shared" si="14"/>
        <v>0</v>
      </c>
      <c r="G125" s="50" t="e">
        <f t="shared" si="15"/>
        <v>#DIV/0!</v>
      </c>
      <c r="H125" s="88" t="str">
        <f>'４月'!W53</f>
        <v>-</v>
      </c>
      <c r="I125" s="88" t="str">
        <f>'５月'!W53</f>
        <v>-</v>
      </c>
      <c r="J125" s="88" t="str">
        <f>'６月'!W53</f>
        <v>-</v>
      </c>
      <c r="K125" s="88" t="str">
        <f>'７月'!W53</f>
        <v>-</v>
      </c>
      <c r="L125" s="88" t="str">
        <f>'８月'!W53</f>
        <v>-</v>
      </c>
      <c r="M125" s="88" t="str">
        <f>'９月'!W53</f>
        <v>-</v>
      </c>
      <c r="N125" s="88" t="str">
        <f>'１０月'!W53</f>
        <v>0.93</v>
      </c>
      <c r="O125" s="88" t="str">
        <f>'１１月'!W53</f>
        <v>-</v>
      </c>
      <c r="P125" s="88" t="str">
        <f>'１２月'!W53</f>
        <v>-</v>
      </c>
      <c r="Q125" s="88" t="str">
        <f>'１月'!W53</f>
        <v>-</v>
      </c>
      <c r="R125" s="88" t="str">
        <f>'２月'!W53</f>
        <v>-</v>
      </c>
      <c r="S125" s="89" t="str">
        <f>'３月'!W53</f>
        <v>-</v>
      </c>
    </row>
    <row r="126" spans="1:19" s="34" customFormat="1" ht="14.45" customHeight="1">
      <c r="A126" s="115" t="s">
        <v>88</v>
      </c>
      <c r="B126" s="116"/>
      <c r="C126" s="116"/>
      <c r="D126" s="75"/>
      <c r="E126" s="51"/>
      <c r="F126" s="52"/>
      <c r="G126" s="53"/>
      <c r="H126" s="88" t="str">
        <f>'４月'!W54</f>
        <v>-</v>
      </c>
      <c r="I126" s="88" t="str">
        <f>'５月'!W54</f>
        <v>-</v>
      </c>
      <c r="J126" s="88" t="str">
        <f>'６月'!W54</f>
        <v>-</v>
      </c>
      <c r="K126" s="88" t="str">
        <f>'７月'!W54</f>
        <v>-</v>
      </c>
      <c r="L126" s="88" t="str">
        <f>'８月'!W54</f>
        <v>-</v>
      </c>
      <c r="M126" s="88" t="str">
        <f>'９月'!W54</f>
        <v>-</v>
      </c>
      <c r="N126" s="88" t="str">
        <f>'１０月'!W54</f>
        <v>-</v>
      </c>
      <c r="O126" s="88" t="str">
        <f>'１１月'!W54</f>
        <v>-</v>
      </c>
      <c r="P126" s="88" t="str">
        <f>'１２月'!W54</f>
        <v>-</v>
      </c>
      <c r="Q126" s="88" t="str">
        <f>'１月'!W54</f>
        <v>-</v>
      </c>
      <c r="R126" s="88" t="str">
        <f>'２月'!W54</f>
        <v>-</v>
      </c>
      <c r="S126" s="89" t="str">
        <f>'３月'!W54</f>
        <v>-</v>
      </c>
    </row>
    <row r="127" spans="1:19" s="34" customFormat="1" ht="14.45" customHeight="1">
      <c r="A127" s="36"/>
      <c r="B127" s="36"/>
      <c r="C127" s="36"/>
      <c r="D127" s="73"/>
      <c r="E127" s="74"/>
      <c r="F127" s="74"/>
      <c r="G127" s="74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</row>
    <row r="128" spans="1:19" s="34" customFormat="1" ht="14.45" customHeight="1">
      <c r="A128" s="22" t="s">
        <v>157</v>
      </c>
      <c r="B128" s="23"/>
      <c r="C128" s="2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</row>
    <row r="129" spans="1:19" s="34" customFormat="1" ht="14.45" customHeight="1">
      <c r="A129" s="76" t="s">
        <v>95</v>
      </c>
      <c r="B129" s="18" t="s">
        <v>4</v>
      </c>
      <c r="C129" s="11"/>
      <c r="D129" s="75">
        <f>COUNTA(H58,I58,J58,K58,L58,M58,N58,O58,P58,Q58,R58,S58)</f>
        <v>12</v>
      </c>
      <c r="E129" s="51">
        <f t="shared" ref="E129:E132" si="16">MAX(H129:S129)</f>
        <v>0</v>
      </c>
      <c r="F129" s="52">
        <f t="shared" ref="F129:F132" si="17">MIN(H129:S129)</f>
        <v>0</v>
      </c>
      <c r="G129" s="50"/>
      <c r="H129" s="88" t="str">
        <f>'４月'!W57</f>
        <v>-</v>
      </c>
      <c r="I129" s="88" t="str">
        <f>'５月'!W57</f>
        <v>14</v>
      </c>
      <c r="J129" s="88" t="str">
        <f>'６月'!W57</f>
        <v>-</v>
      </c>
      <c r="K129" s="88" t="str">
        <f>'７月'!W57</f>
        <v>11</v>
      </c>
      <c r="L129" s="88" t="str">
        <f>'８月'!W57</f>
        <v>-</v>
      </c>
      <c r="M129" s="88" t="str">
        <f>'９月'!W57</f>
        <v>11</v>
      </c>
      <c r="N129" s="88" t="str">
        <f>'１０月'!W57</f>
        <v>5.2</v>
      </c>
      <c r="O129" s="88" t="str">
        <f>'１１月'!W57</f>
        <v>-</v>
      </c>
      <c r="P129" s="88" t="str">
        <f>'１２月'!W57</f>
        <v>-</v>
      </c>
      <c r="Q129" s="88" t="str">
        <f>'１月'!W57</f>
        <v>-</v>
      </c>
      <c r="R129" s="88" t="str">
        <f>'２月'!W57</f>
        <v>-</v>
      </c>
      <c r="S129" s="89" t="str">
        <f>'３月'!W57</f>
        <v>-</v>
      </c>
    </row>
    <row r="130" spans="1:19" s="34" customFormat="1" ht="14.45" customHeight="1">
      <c r="A130" s="72" t="s">
        <v>96</v>
      </c>
      <c r="B130" s="19" t="s">
        <v>92</v>
      </c>
      <c r="C130" s="3" t="s">
        <v>5</v>
      </c>
      <c r="D130" s="75">
        <f>COUNTA(H59,I59,J59,K59,L59,M59,N59,O59,P59,Q59,R59,S59)</f>
        <v>12</v>
      </c>
      <c r="E130" s="51">
        <f t="shared" si="16"/>
        <v>0</v>
      </c>
      <c r="F130" s="52">
        <f t="shared" si="17"/>
        <v>0</v>
      </c>
      <c r="G130" s="50"/>
      <c r="H130" s="88" t="str">
        <f>'４月'!W58</f>
        <v>-</v>
      </c>
      <c r="I130" s="88" t="str">
        <f>'５月'!W58</f>
        <v>0</v>
      </c>
      <c r="J130" s="88" t="str">
        <f>'６月'!W58</f>
        <v>-</v>
      </c>
      <c r="K130" s="88" t="str">
        <f>'７月'!W58</f>
        <v>0</v>
      </c>
      <c r="L130" s="88" t="str">
        <f>'８月'!W58</f>
        <v>-</v>
      </c>
      <c r="M130" s="88" t="str">
        <f>'９月'!W58</f>
        <v>0</v>
      </c>
      <c r="N130" s="88" t="str">
        <f>'１０月'!W58</f>
        <v>0</v>
      </c>
      <c r="O130" s="88" t="str">
        <f>'１１月'!W58</f>
        <v>-</v>
      </c>
      <c r="P130" s="88" t="str">
        <f>'１２月'!W58</f>
        <v>-</v>
      </c>
      <c r="Q130" s="88" t="str">
        <f>'１月'!W58</f>
        <v>-</v>
      </c>
      <c r="R130" s="88" t="str">
        <f>'２月'!W58</f>
        <v>-</v>
      </c>
      <c r="S130" s="89" t="str">
        <f>'３月'!W58</f>
        <v>-</v>
      </c>
    </row>
    <row r="131" spans="1:19" s="34" customFormat="1" ht="14.45" customHeight="1">
      <c r="A131" s="72" t="s">
        <v>97</v>
      </c>
      <c r="B131" s="19" t="s">
        <v>93</v>
      </c>
      <c r="C131" s="3" t="s">
        <v>5</v>
      </c>
      <c r="D131" s="75">
        <f>COUNTA(H60,I60,J60,K60,L60,M60,N60,O60,P60,Q60,R60,S60)</f>
        <v>12</v>
      </c>
      <c r="E131" s="51">
        <f t="shared" si="16"/>
        <v>0</v>
      </c>
      <c r="F131" s="52">
        <f t="shared" si="17"/>
        <v>0</v>
      </c>
      <c r="G131" s="50"/>
      <c r="H131" s="88" t="str">
        <f>'４月'!W59</f>
        <v>-</v>
      </c>
      <c r="I131" s="88" t="str">
        <f>'５月'!W59</f>
        <v>-</v>
      </c>
      <c r="J131" s="88" t="str">
        <f>'６月'!W59</f>
        <v>-</v>
      </c>
      <c r="K131" s="88" t="str">
        <f>'７月'!W59</f>
        <v>-</v>
      </c>
      <c r="L131" s="88" t="str">
        <f>'８月'!W59</f>
        <v>0</v>
      </c>
      <c r="M131" s="88" t="str">
        <f>'９月'!W59</f>
        <v>-</v>
      </c>
      <c r="N131" s="88" t="str">
        <f>'１０月'!W59</f>
        <v>-</v>
      </c>
      <c r="O131" s="88" t="str">
        <f>'１１月'!W59</f>
        <v>-</v>
      </c>
      <c r="P131" s="88" t="str">
        <f>'１２月'!W59</f>
        <v>-</v>
      </c>
      <c r="Q131" s="88" t="str">
        <f>'１月'!W59</f>
        <v>-</v>
      </c>
      <c r="R131" s="88" t="str">
        <f>'２月'!W59</f>
        <v>-</v>
      </c>
      <c r="S131" s="89" t="str">
        <f>'３月'!W59</f>
        <v>-</v>
      </c>
    </row>
    <row r="132" spans="1:19" s="34" customFormat="1" ht="14.45" customHeight="1">
      <c r="A132" s="72" t="s">
        <v>98</v>
      </c>
      <c r="B132" s="19" t="s">
        <v>158</v>
      </c>
      <c r="C132" s="3" t="s">
        <v>5</v>
      </c>
      <c r="D132" s="75">
        <f>COUNTA(H61,I61,J61,K61,L61,M61,N61,O61,P61,Q61,R61,S61)</f>
        <v>12</v>
      </c>
      <c r="E132" s="51">
        <f t="shared" si="16"/>
        <v>0</v>
      </c>
      <c r="F132" s="52">
        <f t="shared" si="17"/>
        <v>0</v>
      </c>
      <c r="G132" s="50"/>
      <c r="H132" s="88" t="str">
        <f>'４月'!W60</f>
        <v>-</v>
      </c>
      <c r="I132" s="88" t="str">
        <f>'５月'!W60</f>
        <v>-</v>
      </c>
      <c r="J132" s="88" t="str">
        <f>'６月'!W60</f>
        <v>-</v>
      </c>
      <c r="K132" s="88" t="str">
        <f>'７月'!W60</f>
        <v>-</v>
      </c>
      <c r="L132" s="88" t="str">
        <f>'８月'!W60</f>
        <v>0</v>
      </c>
      <c r="M132" s="88" t="str">
        <f>'９月'!W60</f>
        <v>-</v>
      </c>
      <c r="N132" s="88" t="str">
        <f>'１０月'!W60</f>
        <v>-</v>
      </c>
      <c r="O132" s="88" t="str">
        <f>'１１月'!W60</f>
        <v>-</v>
      </c>
      <c r="P132" s="88" t="str">
        <f>'１２月'!W60</f>
        <v>-</v>
      </c>
      <c r="Q132" s="88" t="str">
        <f>'１月'!W60</f>
        <v>-</v>
      </c>
      <c r="R132" s="88" t="str">
        <f>'２月'!W60</f>
        <v>-</v>
      </c>
      <c r="S132" s="89" t="str">
        <f>'３月'!W60</f>
        <v>-</v>
      </c>
    </row>
    <row r="133" spans="1:19" s="34" customFormat="1" ht="14.45" customHeight="1">
      <c r="A133" s="31"/>
      <c r="B133" s="26"/>
      <c r="C133" s="27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</row>
    <row r="134" spans="1:19" s="34" customFormat="1" ht="14.45" customHeight="1">
      <c r="A134" s="4" t="s">
        <v>248</v>
      </c>
      <c r="B134" s="4"/>
      <c r="C134" s="4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</row>
    <row r="135" spans="1:19" s="34" customFormat="1" ht="14.45" customHeight="1">
      <c r="A135" s="72" t="s">
        <v>95</v>
      </c>
      <c r="B135" s="5" t="s">
        <v>89</v>
      </c>
      <c r="C135" s="9" t="s">
        <v>155</v>
      </c>
      <c r="D135" s="75">
        <f>COUNTA(H64,I64,J64,K64,L64,M64,N64,O64,P64,Q64,R64,S64)</f>
        <v>12</v>
      </c>
      <c r="E135" s="51">
        <f t="shared" ref="E135:E137" si="18">MAX(H135:S135)</f>
        <v>0</v>
      </c>
      <c r="F135" s="52">
        <f t="shared" ref="F135:F137" si="19">MIN(H135:S135)</f>
        <v>0</v>
      </c>
      <c r="G135" s="53" t="e">
        <f t="shared" ref="G135:G137" si="20">AVERAGE(H135:S135)</f>
        <v>#DIV/0!</v>
      </c>
      <c r="H135" s="88" t="str">
        <f>'４月'!W63</f>
        <v>-</v>
      </c>
      <c r="I135" s="88" t="str">
        <f>'５月'!W63</f>
        <v>-</v>
      </c>
      <c r="J135" s="88" t="str">
        <f>'６月'!W63</f>
        <v>-</v>
      </c>
      <c r="K135" s="88" t="str">
        <f>'７月'!W63</f>
        <v>-</v>
      </c>
      <c r="L135" s="88" t="str">
        <f>'８月'!W63</f>
        <v>-</v>
      </c>
      <c r="M135" s="88" t="str">
        <f>'９月'!W63</f>
        <v>-</v>
      </c>
      <c r="N135" s="88" t="str">
        <f>'１０月'!W63</f>
        <v>-</v>
      </c>
      <c r="O135" s="88" t="str">
        <f>'１１月'!W63</f>
        <v>-</v>
      </c>
      <c r="P135" s="88" t="str">
        <f>'１２月'!W63</f>
        <v>-</v>
      </c>
      <c r="Q135" s="88" t="str">
        <f>'１月'!W63</f>
        <v>-</v>
      </c>
      <c r="R135" s="88" t="str">
        <f>'２月'!W63</f>
        <v>-</v>
      </c>
      <c r="S135" s="89" t="str">
        <f>'３月'!W63</f>
        <v>-</v>
      </c>
    </row>
    <row r="136" spans="1:19" s="34" customFormat="1" ht="14.45" customHeight="1">
      <c r="A136" s="72" t="s">
        <v>96</v>
      </c>
      <c r="B136" s="5" t="s">
        <v>90</v>
      </c>
      <c r="C136" s="9" t="s">
        <v>156</v>
      </c>
      <c r="D136" s="75">
        <f>COUNTA(H65,I65,J65,K65,L65,M65,N65,O65,P65,Q65,R65,S65)</f>
        <v>12</v>
      </c>
      <c r="E136" s="51">
        <f t="shared" si="18"/>
        <v>0</v>
      </c>
      <c r="F136" s="52">
        <f t="shared" si="19"/>
        <v>0</v>
      </c>
      <c r="G136" s="53" t="e">
        <f t="shared" si="20"/>
        <v>#DIV/0!</v>
      </c>
      <c r="H136" s="88" t="str">
        <f>'４月'!W64</f>
        <v>-</v>
      </c>
      <c r="I136" s="88" t="str">
        <f>'５月'!W64</f>
        <v>-</v>
      </c>
      <c r="J136" s="88" t="str">
        <f>'６月'!W64</f>
        <v>-</v>
      </c>
      <c r="K136" s="88" t="str">
        <f>'７月'!W64</f>
        <v>-</v>
      </c>
      <c r="L136" s="88" t="str">
        <f>'８月'!W64</f>
        <v>-</v>
      </c>
      <c r="M136" s="88" t="str">
        <f>'９月'!W64</f>
        <v>-</v>
      </c>
      <c r="N136" s="88" t="str">
        <f>'１０月'!W64</f>
        <v>12.0</v>
      </c>
      <c r="O136" s="88" t="str">
        <f>'１１月'!W64</f>
        <v>-</v>
      </c>
      <c r="P136" s="88" t="str">
        <f>'１２月'!W64</f>
        <v>-</v>
      </c>
      <c r="Q136" s="88" t="str">
        <f>'１月'!W64</f>
        <v>-</v>
      </c>
      <c r="R136" s="88" t="str">
        <f>'２月'!W64</f>
        <v>-</v>
      </c>
      <c r="S136" s="89" t="str">
        <f>'３月'!W64</f>
        <v>-</v>
      </c>
    </row>
    <row r="137" spans="1:19" s="34" customFormat="1" ht="14.45" customHeight="1">
      <c r="A137" s="72" t="s">
        <v>97</v>
      </c>
      <c r="B137" s="5" t="s">
        <v>91</v>
      </c>
      <c r="C137" s="9" t="s">
        <v>156</v>
      </c>
      <c r="D137" s="75">
        <f>COUNTA(H66,I66,J66,K66,L66,M66,N66,O66,P66,Q66,R66,S66)</f>
        <v>12</v>
      </c>
      <c r="E137" s="51">
        <f t="shared" si="18"/>
        <v>0</v>
      </c>
      <c r="F137" s="52">
        <f t="shared" si="19"/>
        <v>0</v>
      </c>
      <c r="G137" s="53" t="e">
        <f t="shared" si="20"/>
        <v>#DIV/0!</v>
      </c>
      <c r="H137" s="88" t="str">
        <f>'４月'!W65</f>
        <v>-</v>
      </c>
      <c r="I137" s="88" t="str">
        <f>'５月'!W65</f>
        <v>-</v>
      </c>
      <c r="J137" s="88" t="str">
        <f>'６月'!W65</f>
        <v>-</v>
      </c>
      <c r="K137" s="88" t="str">
        <f>'７月'!W65</f>
        <v>-</v>
      </c>
      <c r="L137" s="88" t="str">
        <f>'８月'!W65</f>
        <v>-</v>
      </c>
      <c r="M137" s="88" t="str">
        <f>'９月'!W65</f>
        <v>-</v>
      </c>
      <c r="N137" s="88" t="str">
        <f>'１０月'!W65</f>
        <v>13.0</v>
      </c>
      <c r="O137" s="88" t="str">
        <f>'１１月'!W65</f>
        <v>-</v>
      </c>
      <c r="P137" s="88" t="str">
        <f>'１２月'!W65</f>
        <v>-</v>
      </c>
      <c r="Q137" s="88" t="str">
        <f>'１月'!W65</f>
        <v>-</v>
      </c>
      <c r="R137" s="88" t="str">
        <f>'２月'!W65</f>
        <v>-</v>
      </c>
      <c r="S137" s="89" t="str">
        <f>'３月'!W65</f>
        <v>-</v>
      </c>
    </row>
    <row r="138" spans="1:19" s="34" customFormat="1" ht="14.45" customHeight="1">
      <c r="A138" s="31"/>
      <c r="B138" s="29"/>
      <c r="C138" s="30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</row>
    <row r="139" spans="1:19" s="34" customFormat="1" ht="14.45" customHeight="1">
      <c r="A139" s="4" t="s">
        <v>124</v>
      </c>
      <c r="B139" s="4"/>
      <c r="C139" s="4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</row>
    <row r="140" spans="1:19" s="34" customFormat="1" ht="14.45" customHeight="1">
      <c r="A140" s="72" t="s">
        <v>95</v>
      </c>
      <c r="B140" s="5" t="s">
        <v>89</v>
      </c>
      <c r="C140" s="9" t="s">
        <v>155</v>
      </c>
      <c r="D140" s="75">
        <f>COUNTA(H69,I69,J69,K69,L69,M69,N69,O69,P69,Q69,R69,S69)</f>
        <v>12</v>
      </c>
      <c r="E140" s="51">
        <f t="shared" ref="E140:E142" si="21">MAX(H140:S140)</f>
        <v>0</v>
      </c>
      <c r="F140" s="52">
        <f t="shared" ref="F140:F142" si="22">MIN(H140:S140)</f>
        <v>0</v>
      </c>
      <c r="G140" s="53" t="e">
        <f t="shared" ref="G140:G142" si="23">AVERAGE(H140:S140)</f>
        <v>#DIV/0!</v>
      </c>
      <c r="H140" s="88" t="str">
        <f>'４月'!W68</f>
        <v>-</v>
      </c>
      <c r="I140" s="88" t="str">
        <f>'５月'!W68</f>
        <v>-</v>
      </c>
      <c r="J140" s="88" t="str">
        <f>'６月'!W68</f>
        <v>-</v>
      </c>
      <c r="K140" s="88" t="str">
        <f>'７月'!W68</f>
        <v>22.5</v>
      </c>
      <c r="L140" s="88" t="str">
        <f>'８月'!W68</f>
        <v>-</v>
      </c>
      <c r="M140" s="88" t="str">
        <f>'９月'!W68</f>
        <v>22.5</v>
      </c>
      <c r="N140" s="88" t="str">
        <f>'１０月'!W68</f>
        <v>-</v>
      </c>
      <c r="O140" s="88" t="str">
        <f>'１１月'!W68</f>
        <v>-</v>
      </c>
      <c r="P140" s="88" t="str">
        <f>'１２月'!W68</f>
        <v>-</v>
      </c>
      <c r="Q140" s="88" t="str">
        <f>'１月'!W68</f>
        <v>-</v>
      </c>
      <c r="R140" s="88" t="str">
        <f>'２月'!W68</f>
        <v>-</v>
      </c>
      <c r="S140" s="89" t="str">
        <f>'３月'!W68</f>
        <v>-</v>
      </c>
    </row>
    <row r="141" spans="1:19" s="34" customFormat="1" ht="14.45" customHeight="1">
      <c r="A141" s="72" t="s">
        <v>96</v>
      </c>
      <c r="B141" s="5" t="s">
        <v>90</v>
      </c>
      <c r="C141" s="9" t="s">
        <v>156</v>
      </c>
      <c r="D141" s="75">
        <f>COUNTA(H70,I70,J70,K70,L70,M70,N70,O70,P70,Q70,R70,S70)</f>
        <v>12</v>
      </c>
      <c r="E141" s="51">
        <f t="shared" si="21"/>
        <v>0</v>
      </c>
      <c r="F141" s="52">
        <f t="shared" si="22"/>
        <v>0</v>
      </c>
      <c r="G141" s="53" t="e">
        <f t="shared" si="23"/>
        <v>#DIV/0!</v>
      </c>
      <c r="H141" s="88" t="str">
        <f>'４月'!W69</f>
        <v>-</v>
      </c>
      <c r="I141" s="88" t="str">
        <f>'５月'!W69</f>
        <v>16.8</v>
      </c>
      <c r="J141" s="88" t="str">
        <f>'６月'!W69</f>
        <v>-</v>
      </c>
      <c r="K141" s="88" t="str">
        <f>'７月'!W69</f>
        <v>15.8</v>
      </c>
      <c r="L141" s="88" t="str">
        <f>'８月'!W69</f>
        <v>29.7</v>
      </c>
      <c r="M141" s="88" t="str">
        <f>'９月'!W69</f>
        <v>15.8</v>
      </c>
      <c r="N141" s="88" t="str">
        <f>'１０月'!W69</f>
        <v>12.0</v>
      </c>
      <c r="O141" s="88" t="str">
        <f>'１１月'!W69</f>
        <v>-</v>
      </c>
      <c r="P141" s="88" t="str">
        <f>'１２月'!W69</f>
        <v>-</v>
      </c>
      <c r="Q141" s="88" t="str">
        <f>'１月'!W69</f>
        <v>-</v>
      </c>
      <c r="R141" s="88" t="str">
        <f>'２月'!W69</f>
        <v>-</v>
      </c>
      <c r="S141" s="89" t="str">
        <f>'３月'!W69</f>
        <v>-</v>
      </c>
    </row>
    <row r="142" spans="1:19" s="34" customFormat="1" ht="14.45" customHeight="1">
      <c r="A142" s="72" t="s">
        <v>97</v>
      </c>
      <c r="B142" s="5" t="s">
        <v>91</v>
      </c>
      <c r="C142" s="9" t="s">
        <v>156</v>
      </c>
      <c r="D142" s="75">
        <f>COUNTA(H71,I71,J71,K71,L71,M71,N71,O71,P71,Q71,R71,S71)</f>
        <v>12</v>
      </c>
      <c r="E142" s="51">
        <f t="shared" si="21"/>
        <v>0</v>
      </c>
      <c r="F142" s="52">
        <f t="shared" si="22"/>
        <v>0</v>
      </c>
      <c r="G142" s="53" t="e">
        <f t="shared" si="23"/>
        <v>#DIV/0!</v>
      </c>
      <c r="H142" s="88" t="str">
        <f>'４月'!W70</f>
        <v>-</v>
      </c>
      <c r="I142" s="88" t="str">
        <f>'５月'!W70</f>
        <v>11.5</v>
      </c>
      <c r="J142" s="88" t="str">
        <f>'６月'!W70</f>
        <v>-</v>
      </c>
      <c r="K142" s="88" t="str">
        <f>'７月'!W70</f>
        <v>-</v>
      </c>
      <c r="L142" s="88" t="str">
        <f>'８月'!W70</f>
        <v>18.9</v>
      </c>
      <c r="M142" s="88" t="str">
        <f>'９月'!W70</f>
        <v>-</v>
      </c>
      <c r="N142" s="88" t="str">
        <f>'１０月'!W70</f>
        <v>13.0</v>
      </c>
      <c r="O142" s="88" t="str">
        <f>'１１月'!W70</f>
        <v>-</v>
      </c>
      <c r="P142" s="88" t="str">
        <f>'１２月'!W70</f>
        <v>-</v>
      </c>
      <c r="Q142" s="88" t="str">
        <f>'１月'!W70</f>
        <v>-</v>
      </c>
      <c r="R142" s="88" t="str">
        <f>'２月'!W70</f>
        <v>-</v>
      </c>
      <c r="S142" s="89" t="str">
        <f>'３月'!W70</f>
        <v>-</v>
      </c>
    </row>
  </sheetData>
  <sheetProtection password="F5D9" sheet="1" objects="1" scenarios="1"/>
  <mergeCells count="32">
    <mergeCell ref="A55:C55"/>
    <mergeCell ref="M3:M4"/>
    <mergeCell ref="N3:N4"/>
    <mergeCell ref="O3:O4"/>
    <mergeCell ref="P3:P4"/>
    <mergeCell ref="A3:B4"/>
    <mergeCell ref="C3:C4"/>
    <mergeCell ref="E3:G3"/>
    <mergeCell ref="H3:H4"/>
    <mergeCell ref="I3:I4"/>
    <mergeCell ref="J3:J4"/>
    <mergeCell ref="K3:K4"/>
    <mergeCell ref="L3:L4"/>
    <mergeCell ref="A126:C126"/>
    <mergeCell ref="N74:N75"/>
    <mergeCell ref="O74:O75"/>
    <mergeCell ref="P74:P75"/>
    <mergeCell ref="Q74:Q75"/>
    <mergeCell ref="A74:B75"/>
    <mergeCell ref="C74:C75"/>
    <mergeCell ref="L74:L75"/>
    <mergeCell ref="M74:M75"/>
    <mergeCell ref="E74:G74"/>
    <mergeCell ref="H74:H75"/>
    <mergeCell ref="I74:I75"/>
    <mergeCell ref="J74:J75"/>
    <mergeCell ref="K74:K75"/>
    <mergeCell ref="R74:R75"/>
    <mergeCell ref="S74:S75"/>
    <mergeCell ref="Q3:Q4"/>
    <mergeCell ref="R3:R4"/>
    <mergeCell ref="S3:S4"/>
  </mergeCells>
  <phoneticPr fontId="2"/>
  <printOptions horizontalCentered="1" verticalCentered="1"/>
  <pageMargins left="0" right="0" top="0" bottom="0" header="0.51181102362204722" footer="0.51181102362204722"/>
  <pageSetup paperSize="9" scale="60" orientation="landscape" horizontalDpi="300" verticalDpi="300" r:id="rId1"/>
  <headerFooter alignWithMargins="0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217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3" t="s">
        <v>173</v>
      </c>
      <c r="G3" s="33" t="s">
        <v>174</v>
      </c>
      <c r="H3" s="33" t="s">
        <v>175</v>
      </c>
      <c r="I3" s="33" t="s">
        <v>176</v>
      </c>
      <c r="J3" s="96"/>
      <c r="K3" s="96"/>
      <c r="L3" s="33" t="s">
        <v>177</v>
      </c>
      <c r="M3" s="33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376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327</v>
      </c>
      <c r="K40" s="17" t="s">
        <v>436</v>
      </c>
      <c r="L40" s="17" t="s">
        <v>229</v>
      </c>
      <c r="M40" s="17" t="s">
        <v>229</v>
      </c>
      <c r="N40" s="17" t="s">
        <v>256</v>
      </c>
      <c r="O40" s="17" t="s">
        <v>228</v>
      </c>
      <c r="P40" s="17" t="s">
        <v>275</v>
      </c>
      <c r="Q40" s="17" t="s">
        <v>228</v>
      </c>
      <c r="R40" s="17" t="s">
        <v>346</v>
      </c>
      <c r="S40" s="17" t="s">
        <v>228</v>
      </c>
      <c r="T40" s="17" t="s">
        <v>346</v>
      </c>
      <c r="U40" s="17" t="s">
        <v>228</v>
      </c>
      <c r="V40" s="17" t="s">
        <v>437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707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231</v>
      </c>
      <c r="K48" s="17" t="s">
        <v>231</v>
      </c>
      <c r="L48" s="17" t="s">
        <v>229</v>
      </c>
      <c r="M48" s="17" t="s">
        <v>229</v>
      </c>
      <c r="N48" s="17" t="s">
        <v>703</v>
      </c>
      <c r="O48" s="17" t="s">
        <v>228</v>
      </c>
      <c r="P48" s="17" t="s">
        <v>231</v>
      </c>
      <c r="Q48" s="17" t="s">
        <v>228</v>
      </c>
      <c r="R48" s="17" t="s">
        <v>244</v>
      </c>
      <c r="S48" s="17" t="s">
        <v>228</v>
      </c>
      <c r="T48" s="17" t="s">
        <v>231</v>
      </c>
      <c r="U48" s="17" t="s">
        <v>228</v>
      </c>
      <c r="V48" s="17" t="s">
        <v>692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335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306</v>
      </c>
      <c r="K49" s="17" t="s">
        <v>682</v>
      </c>
      <c r="L49" s="17" t="s">
        <v>229</v>
      </c>
      <c r="M49" s="17" t="s">
        <v>229</v>
      </c>
      <c r="N49" s="17" t="s">
        <v>454</v>
      </c>
      <c r="O49" s="17" t="s">
        <v>228</v>
      </c>
      <c r="P49" s="17" t="s">
        <v>700</v>
      </c>
      <c r="Q49" s="17" t="s">
        <v>228</v>
      </c>
      <c r="R49" s="17" t="s">
        <v>306</v>
      </c>
      <c r="S49" s="17" t="s">
        <v>228</v>
      </c>
      <c r="T49" s="17" t="s">
        <v>271</v>
      </c>
      <c r="U49" s="17" t="s">
        <v>228</v>
      </c>
      <c r="V49" s="17" t="s">
        <v>546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236</v>
      </c>
      <c r="O52" s="17" t="s">
        <v>228</v>
      </c>
      <c r="P52" s="17" t="s">
        <v>236</v>
      </c>
      <c r="Q52" s="17" t="s">
        <v>228</v>
      </c>
      <c r="R52" s="17" t="s">
        <v>462</v>
      </c>
      <c r="S52" s="17" t="s">
        <v>228</v>
      </c>
      <c r="T52" s="17" t="s">
        <v>236</v>
      </c>
      <c r="U52" s="17" t="s">
        <v>228</v>
      </c>
      <c r="V52" s="17" t="s">
        <v>693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237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665</v>
      </c>
      <c r="F57" s="13" t="s">
        <v>665</v>
      </c>
      <c r="G57" s="13" t="s">
        <v>665</v>
      </c>
      <c r="H57" s="13" t="s">
        <v>665</v>
      </c>
      <c r="I57" s="13" t="s">
        <v>665</v>
      </c>
      <c r="J57" s="13" t="s">
        <v>665</v>
      </c>
      <c r="K57" s="13" t="s">
        <v>665</v>
      </c>
      <c r="L57" s="13" t="s">
        <v>665</v>
      </c>
      <c r="M57" s="13" t="s">
        <v>665</v>
      </c>
      <c r="N57" s="13" t="s">
        <v>665</v>
      </c>
      <c r="O57" s="13" t="s">
        <v>665</v>
      </c>
      <c r="P57" s="13" t="s">
        <v>665</v>
      </c>
      <c r="Q57" s="13" t="s">
        <v>689</v>
      </c>
      <c r="R57" s="13" t="s">
        <v>665</v>
      </c>
      <c r="S57" s="13" t="s">
        <v>665</v>
      </c>
      <c r="T57" s="13" t="s">
        <v>665</v>
      </c>
      <c r="U57" s="13" t="s">
        <v>665</v>
      </c>
      <c r="V57" s="13" t="s">
        <v>665</v>
      </c>
      <c r="W57" s="14" t="s">
        <v>665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665</v>
      </c>
      <c r="F58" s="15" t="s">
        <v>665</v>
      </c>
      <c r="G58" s="15" t="s">
        <v>665</v>
      </c>
      <c r="H58" s="15" t="s">
        <v>665</v>
      </c>
      <c r="I58" s="15" t="s">
        <v>665</v>
      </c>
      <c r="J58" s="15" t="s">
        <v>665</v>
      </c>
      <c r="K58" s="15" t="s">
        <v>665</v>
      </c>
      <c r="L58" s="15" t="s">
        <v>665</v>
      </c>
      <c r="M58" s="15" t="s">
        <v>665</v>
      </c>
      <c r="N58" s="15" t="s">
        <v>665</v>
      </c>
      <c r="O58" s="15" t="s">
        <v>665</v>
      </c>
      <c r="P58" s="15" t="s">
        <v>665</v>
      </c>
      <c r="Q58" s="15" t="s">
        <v>690</v>
      </c>
      <c r="R58" s="15" t="s">
        <v>665</v>
      </c>
      <c r="S58" s="15" t="s">
        <v>665</v>
      </c>
      <c r="T58" s="15" t="s">
        <v>665</v>
      </c>
      <c r="U58" s="15" t="s">
        <v>665</v>
      </c>
      <c r="V58" s="15" t="s">
        <v>665</v>
      </c>
      <c r="W58" s="14" t="s">
        <v>665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665</v>
      </c>
      <c r="F59" s="15" t="s">
        <v>665</v>
      </c>
      <c r="G59" s="15" t="s">
        <v>665</v>
      </c>
      <c r="H59" s="15" t="s">
        <v>665</v>
      </c>
      <c r="I59" s="15" t="s">
        <v>665</v>
      </c>
      <c r="J59" s="15" t="s">
        <v>665</v>
      </c>
      <c r="K59" s="15" t="s">
        <v>665</v>
      </c>
      <c r="L59" s="15" t="s">
        <v>665</v>
      </c>
      <c r="M59" s="15" t="s">
        <v>665</v>
      </c>
      <c r="N59" s="15" t="s">
        <v>665</v>
      </c>
      <c r="O59" s="15" t="s">
        <v>665</v>
      </c>
      <c r="P59" s="15" t="s">
        <v>665</v>
      </c>
      <c r="Q59" s="15" t="s">
        <v>690</v>
      </c>
      <c r="R59" s="15" t="s">
        <v>665</v>
      </c>
      <c r="S59" s="15" t="s">
        <v>665</v>
      </c>
      <c r="T59" s="15" t="s">
        <v>665</v>
      </c>
      <c r="U59" s="15" t="s">
        <v>665</v>
      </c>
      <c r="V59" s="15" t="s">
        <v>665</v>
      </c>
      <c r="W59" s="14" t="s">
        <v>665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665</v>
      </c>
      <c r="F60" s="15" t="s">
        <v>665</v>
      </c>
      <c r="G60" s="15" t="s">
        <v>665</v>
      </c>
      <c r="H60" s="15" t="s">
        <v>665</v>
      </c>
      <c r="I60" s="15" t="s">
        <v>665</v>
      </c>
      <c r="J60" s="15" t="s">
        <v>665</v>
      </c>
      <c r="K60" s="15" t="s">
        <v>665</v>
      </c>
      <c r="L60" s="15" t="s">
        <v>665</v>
      </c>
      <c r="M60" s="15" t="s">
        <v>665</v>
      </c>
      <c r="N60" s="15" t="s">
        <v>665</v>
      </c>
      <c r="O60" s="15" t="s">
        <v>665</v>
      </c>
      <c r="P60" s="15" t="s">
        <v>665</v>
      </c>
      <c r="Q60" s="15" t="s">
        <v>690</v>
      </c>
      <c r="R60" s="15" t="s">
        <v>665</v>
      </c>
      <c r="S60" s="15" t="s">
        <v>665</v>
      </c>
      <c r="T60" s="15" t="s">
        <v>665</v>
      </c>
      <c r="U60" s="15" t="s">
        <v>665</v>
      </c>
      <c r="V60" s="15" t="s">
        <v>665</v>
      </c>
      <c r="W60" s="14" t="s">
        <v>665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673</v>
      </c>
      <c r="F63" s="16" t="s">
        <v>665</v>
      </c>
      <c r="G63" s="16" t="s">
        <v>665</v>
      </c>
      <c r="H63" s="16" t="s">
        <v>665</v>
      </c>
      <c r="I63" s="16" t="s">
        <v>665</v>
      </c>
      <c r="J63" s="16" t="s">
        <v>669</v>
      </c>
      <c r="K63" s="16" t="s">
        <v>669</v>
      </c>
      <c r="L63" s="16" t="s">
        <v>665</v>
      </c>
      <c r="M63" s="16" t="s">
        <v>665</v>
      </c>
      <c r="N63" s="16" t="s">
        <v>687</v>
      </c>
      <c r="O63" s="16" t="s">
        <v>665</v>
      </c>
      <c r="P63" s="16" t="s">
        <v>676</v>
      </c>
      <c r="Q63" s="16" t="s">
        <v>665</v>
      </c>
      <c r="R63" s="16" t="s">
        <v>698</v>
      </c>
      <c r="S63" s="16" t="s">
        <v>665</v>
      </c>
      <c r="T63" s="16" t="s">
        <v>669</v>
      </c>
      <c r="U63" s="16" t="s">
        <v>665</v>
      </c>
      <c r="V63" s="16" t="s">
        <v>680</v>
      </c>
      <c r="W63" s="14" t="s">
        <v>665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704</v>
      </c>
      <c r="F64" s="16" t="s">
        <v>665</v>
      </c>
      <c r="G64" s="16" t="s">
        <v>665</v>
      </c>
      <c r="H64" s="16" t="s">
        <v>665</v>
      </c>
      <c r="I64" s="16" t="s">
        <v>665</v>
      </c>
      <c r="J64" s="16" t="s">
        <v>685</v>
      </c>
      <c r="K64" s="16" t="s">
        <v>696</v>
      </c>
      <c r="L64" s="16" t="s">
        <v>665</v>
      </c>
      <c r="M64" s="16" t="s">
        <v>665</v>
      </c>
      <c r="N64" s="16" t="s">
        <v>694</v>
      </c>
      <c r="O64" s="16" t="s">
        <v>665</v>
      </c>
      <c r="P64" s="16" t="s">
        <v>701</v>
      </c>
      <c r="Q64" s="16" t="s">
        <v>665</v>
      </c>
      <c r="R64" s="16" t="s">
        <v>697</v>
      </c>
      <c r="S64" s="16" t="s">
        <v>665</v>
      </c>
      <c r="T64" s="16" t="s">
        <v>696</v>
      </c>
      <c r="U64" s="16" t="s">
        <v>665</v>
      </c>
      <c r="V64" s="16" t="s">
        <v>694</v>
      </c>
      <c r="W64" s="14" t="s">
        <v>665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708</v>
      </c>
      <c r="F65" s="16" t="s">
        <v>665</v>
      </c>
      <c r="G65" s="16" t="s">
        <v>665</v>
      </c>
      <c r="H65" s="16" t="s">
        <v>665</v>
      </c>
      <c r="I65" s="16" t="s">
        <v>665</v>
      </c>
      <c r="J65" s="16" t="s">
        <v>706</v>
      </c>
      <c r="K65" s="16" t="s">
        <v>705</v>
      </c>
      <c r="L65" s="16" t="s">
        <v>665</v>
      </c>
      <c r="M65" s="16" t="s">
        <v>665</v>
      </c>
      <c r="N65" s="16" t="s">
        <v>704</v>
      </c>
      <c r="O65" s="16" t="s">
        <v>665</v>
      </c>
      <c r="P65" s="16" t="s">
        <v>702</v>
      </c>
      <c r="Q65" s="16" t="s">
        <v>665</v>
      </c>
      <c r="R65" s="16" t="s">
        <v>699</v>
      </c>
      <c r="S65" s="16" t="s">
        <v>665</v>
      </c>
      <c r="T65" s="16" t="s">
        <v>697</v>
      </c>
      <c r="U65" s="16" t="s">
        <v>665</v>
      </c>
      <c r="V65" s="16" t="s">
        <v>695</v>
      </c>
      <c r="W65" s="14" t="s">
        <v>665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665</v>
      </c>
      <c r="F68" s="16" t="s">
        <v>665</v>
      </c>
      <c r="G68" s="16" t="s">
        <v>665</v>
      </c>
      <c r="H68" s="16" t="s">
        <v>665</v>
      </c>
      <c r="I68" s="16" t="s">
        <v>665</v>
      </c>
      <c r="J68" s="16" t="s">
        <v>665</v>
      </c>
      <c r="K68" s="16" t="s">
        <v>665</v>
      </c>
      <c r="L68" s="16" t="s">
        <v>665</v>
      </c>
      <c r="M68" s="16" t="s">
        <v>665</v>
      </c>
      <c r="N68" s="16" t="s">
        <v>665</v>
      </c>
      <c r="O68" s="16" t="s">
        <v>665</v>
      </c>
      <c r="P68" s="16" t="s">
        <v>665</v>
      </c>
      <c r="Q68" s="16" t="s">
        <v>665</v>
      </c>
      <c r="R68" s="16" t="s">
        <v>665</v>
      </c>
      <c r="S68" s="16" t="s">
        <v>665</v>
      </c>
      <c r="T68" s="16" t="s">
        <v>665</v>
      </c>
      <c r="U68" s="16" t="s">
        <v>665</v>
      </c>
      <c r="V68" s="16" t="s">
        <v>665</v>
      </c>
      <c r="W68" s="14" t="s">
        <v>665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665</v>
      </c>
      <c r="F69" s="16" t="s">
        <v>665</v>
      </c>
      <c r="G69" s="16" t="s">
        <v>665</v>
      </c>
      <c r="H69" s="16" t="s">
        <v>665</v>
      </c>
      <c r="I69" s="16" t="s">
        <v>665</v>
      </c>
      <c r="J69" s="16" t="s">
        <v>665</v>
      </c>
      <c r="K69" s="16" t="s">
        <v>665</v>
      </c>
      <c r="L69" s="16" t="s">
        <v>665</v>
      </c>
      <c r="M69" s="16" t="s">
        <v>665</v>
      </c>
      <c r="N69" s="16" t="s">
        <v>665</v>
      </c>
      <c r="O69" s="16" t="s">
        <v>665</v>
      </c>
      <c r="P69" s="16" t="s">
        <v>665</v>
      </c>
      <c r="Q69" s="16" t="s">
        <v>701</v>
      </c>
      <c r="R69" s="16" t="s">
        <v>665</v>
      </c>
      <c r="S69" s="16" t="s">
        <v>665</v>
      </c>
      <c r="T69" s="16" t="s">
        <v>665</v>
      </c>
      <c r="U69" s="16" t="s">
        <v>665</v>
      </c>
      <c r="V69" s="16" t="s">
        <v>665</v>
      </c>
      <c r="W69" s="14" t="s">
        <v>665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665</v>
      </c>
      <c r="F70" s="16" t="s">
        <v>665</v>
      </c>
      <c r="G70" s="16" t="s">
        <v>665</v>
      </c>
      <c r="H70" s="16" t="s">
        <v>665</v>
      </c>
      <c r="I70" s="16" t="s">
        <v>665</v>
      </c>
      <c r="J70" s="16" t="s">
        <v>665</v>
      </c>
      <c r="K70" s="16" t="s">
        <v>665</v>
      </c>
      <c r="L70" s="16" t="s">
        <v>665</v>
      </c>
      <c r="M70" s="16" t="s">
        <v>665</v>
      </c>
      <c r="N70" s="16" t="s">
        <v>665</v>
      </c>
      <c r="O70" s="16" t="s">
        <v>665</v>
      </c>
      <c r="P70" s="16" t="s">
        <v>665</v>
      </c>
      <c r="Q70" s="16" t="s">
        <v>709</v>
      </c>
      <c r="R70" s="16" t="s">
        <v>665</v>
      </c>
      <c r="S70" s="16" t="s">
        <v>665</v>
      </c>
      <c r="T70" s="16" t="s">
        <v>665</v>
      </c>
      <c r="U70" s="16" t="s">
        <v>665</v>
      </c>
      <c r="V70" s="16" t="s">
        <v>665</v>
      </c>
      <c r="W70" s="14" t="s">
        <v>665</v>
      </c>
    </row>
  </sheetData>
  <sheetProtection password="F5D9" sheet="1" objects="1" scenarios="1"/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218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3" t="s">
        <v>173</v>
      </c>
      <c r="G3" s="33" t="s">
        <v>174</v>
      </c>
      <c r="H3" s="33" t="s">
        <v>175</v>
      </c>
      <c r="I3" s="33" t="s">
        <v>176</v>
      </c>
      <c r="J3" s="96"/>
      <c r="K3" s="96"/>
      <c r="L3" s="33" t="s">
        <v>177</v>
      </c>
      <c r="M3" s="33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376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537</v>
      </c>
      <c r="K40" s="17" t="s">
        <v>332</v>
      </c>
      <c r="L40" s="17" t="s">
        <v>229</v>
      </c>
      <c r="M40" s="17" t="s">
        <v>229</v>
      </c>
      <c r="N40" s="17" t="s">
        <v>573</v>
      </c>
      <c r="O40" s="17" t="s">
        <v>228</v>
      </c>
      <c r="P40" s="17" t="s">
        <v>349</v>
      </c>
      <c r="Q40" s="17" t="s">
        <v>228</v>
      </c>
      <c r="R40" s="17" t="s">
        <v>647</v>
      </c>
      <c r="S40" s="17" t="s">
        <v>228</v>
      </c>
      <c r="T40" s="17" t="s">
        <v>613</v>
      </c>
      <c r="U40" s="17" t="s">
        <v>228</v>
      </c>
      <c r="V40" s="17" t="s">
        <v>370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456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548</v>
      </c>
      <c r="K48" s="17" t="s">
        <v>231</v>
      </c>
      <c r="L48" s="17" t="s">
        <v>229</v>
      </c>
      <c r="M48" s="17" t="s">
        <v>229</v>
      </c>
      <c r="N48" s="17" t="s">
        <v>276</v>
      </c>
      <c r="O48" s="17" t="s">
        <v>228</v>
      </c>
      <c r="P48" s="17" t="s">
        <v>231</v>
      </c>
      <c r="Q48" s="17" t="s">
        <v>228</v>
      </c>
      <c r="R48" s="17" t="s">
        <v>672</v>
      </c>
      <c r="S48" s="17" t="s">
        <v>228</v>
      </c>
      <c r="T48" s="17" t="s">
        <v>231</v>
      </c>
      <c r="U48" s="17" t="s">
        <v>228</v>
      </c>
      <c r="V48" s="17" t="s">
        <v>663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454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306</v>
      </c>
      <c r="K49" s="17" t="s">
        <v>682</v>
      </c>
      <c r="L49" s="17" t="s">
        <v>229</v>
      </c>
      <c r="M49" s="17" t="s">
        <v>229</v>
      </c>
      <c r="N49" s="17" t="s">
        <v>454</v>
      </c>
      <c r="O49" s="17" t="s">
        <v>228</v>
      </c>
      <c r="P49" s="17" t="s">
        <v>443</v>
      </c>
      <c r="Q49" s="17" t="s">
        <v>228</v>
      </c>
      <c r="R49" s="17" t="s">
        <v>454</v>
      </c>
      <c r="S49" s="17" t="s">
        <v>228</v>
      </c>
      <c r="T49" s="17" t="s">
        <v>271</v>
      </c>
      <c r="U49" s="17" t="s">
        <v>228</v>
      </c>
      <c r="V49" s="17" t="s">
        <v>335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236</v>
      </c>
      <c r="O52" s="17" t="s">
        <v>228</v>
      </c>
      <c r="P52" s="17" t="s">
        <v>236</v>
      </c>
      <c r="Q52" s="17" t="s">
        <v>228</v>
      </c>
      <c r="R52" s="17" t="s">
        <v>236</v>
      </c>
      <c r="S52" s="17" t="s">
        <v>228</v>
      </c>
      <c r="T52" s="17" t="s">
        <v>236</v>
      </c>
      <c r="U52" s="17" t="s">
        <v>228</v>
      </c>
      <c r="V52" s="17" t="s">
        <v>410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664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665</v>
      </c>
      <c r="F57" s="13" t="s">
        <v>665</v>
      </c>
      <c r="G57" s="13" t="s">
        <v>665</v>
      </c>
      <c r="H57" s="13" t="s">
        <v>665</v>
      </c>
      <c r="I57" s="13" t="s">
        <v>665</v>
      </c>
      <c r="J57" s="13" t="s">
        <v>665</v>
      </c>
      <c r="K57" s="13" t="s">
        <v>665</v>
      </c>
      <c r="L57" s="13" t="s">
        <v>665</v>
      </c>
      <c r="M57" s="13" t="s">
        <v>665</v>
      </c>
      <c r="N57" s="13" t="s">
        <v>665</v>
      </c>
      <c r="O57" s="13" t="s">
        <v>665</v>
      </c>
      <c r="P57" s="13" t="s">
        <v>665</v>
      </c>
      <c r="Q57" s="13" t="s">
        <v>689</v>
      </c>
      <c r="R57" s="13" t="s">
        <v>665</v>
      </c>
      <c r="S57" s="13" t="s">
        <v>665</v>
      </c>
      <c r="T57" s="13" t="s">
        <v>665</v>
      </c>
      <c r="U57" s="13" t="s">
        <v>665</v>
      </c>
      <c r="V57" s="13" t="s">
        <v>665</v>
      </c>
      <c r="W57" s="14" t="s">
        <v>665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665</v>
      </c>
      <c r="F58" s="15" t="s">
        <v>665</v>
      </c>
      <c r="G58" s="15" t="s">
        <v>665</v>
      </c>
      <c r="H58" s="15" t="s">
        <v>665</v>
      </c>
      <c r="I58" s="15" t="s">
        <v>665</v>
      </c>
      <c r="J58" s="15" t="s">
        <v>665</v>
      </c>
      <c r="K58" s="15" t="s">
        <v>665</v>
      </c>
      <c r="L58" s="15" t="s">
        <v>665</v>
      </c>
      <c r="M58" s="15" t="s">
        <v>665</v>
      </c>
      <c r="N58" s="15" t="s">
        <v>665</v>
      </c>
      <c r="O58" s="15" t="s">
        <v>665</v>
      </c>
      <c r="P58" s="15" t="s">
        <v>665</v>
      </c>
      <c r="Q58" s="15" t="s">
        <v>690</v>
      </c>
      <c r="R58" s="15" t="s">
        <v>665</v>
      </c>
      <c r="S58" s="15" t="s">
        <v>665</v>
      </c>
      <c r="T58" s="15" t="s">
        <v>665</v>
      </c>
      <c r="U58" s="15" t="s">
        <v>665</v>
      </c>
      <c r="V58" s="15" t="s">
        <v>665</v>
      </c>
      <c r="W58" s="14" t="s">
        <v>665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665</v>
      </c>
      <c r="F59" s="15" t="s">
        <v>665</v>
      </c>
      <c r="G59" s="15" t="s">
        <v>665</v>
      </c>
      <c r="H59" s="15" t="s">
        <v>665</v>
      </c>
      <c r="I59" s="15" t="s">
        <v>665</v>
      </c>
      <c r="J59" s="15" t="s">
        <v>665</v>
      </c>
      <c r="K59" s="15" t="s">
        <v>665</v>
      </c>
      <c r="L59" s="15" t="s">
        <v>665</v>
      </c>
      <c r="M59" s="15" t="s">
        <v>665</v>
      </c>
      <c r="N59" s="15" t="s">
        <v>665</v>
      </c>
      <c r="O59" s="15" t="s">
        <v>665</v>
      </c>
      <c r="P59" s="15" t="s">
        <v>665</v>
      </c>
      <c r="Q59" s="15" t="s">
        <v>690</v>
      </c>
      <c r="R59" s="15" t="s">
        <v>665</v>
      </c>
      <c r="S59" s="15" t="s">
        <v>665</v>
      </c>
      <c r="T59" s="15" t="s">
        <v>665</v>
      </c>
      <c r="U59" s="15" t="s">
        <v>665</v>
      </c>
      <c r="V59" s="15" t="s">
        <v>665</v>
      </c>
      <c r="W59" s="14" t="s">
        <v>665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665</v>
      </c>
      <c r="F60" s="15" t="s">
        <v>665</v>
      </c>
      <c r="G60" s="15" t="s">
        <v>665</v>
      </c>
      <c r="H60" s="15" t="s">
        <v>665</v>
      </c>
      <c r="I60" s="15" t="s">
        <v>665</v>
      </c>
      <c r="J60" s="15" t="s">
        <v>665</v>
      </c>
      <c r="K60" s="15" t="s">
        <v>665</v>
      </c>
      <c r="L60" s="15" t="s">
        <v>665</v>
      </c>
      <c r="M60" s="15" t="s">
        <v>665</v>
      </c>
      <c r="N60" s="15" t="s">
        <v>665</v>
      </c>
      <c r="O60" s="15" t="s">
        <v>665</v>
      </c>
      <c r="P60" s="15" t="s">
        <v>665</v>
      </c>
      <c r="Q60" s="15" t="s">
        <v>690</v>
      </c>
      <c r="R60" s="15" t="s">
        <v>665</v>
      </c>
      <c r="S60" s="15" t="s">
        <v>665</v>
      </c>
      <c r="T60" s="15" t="s">
        <v>665</v>
      </c>
      <c r="U60" s="15" t="s">
        <v>665</v>
      </c>
      <c r="V60" s="15" t="s">
        <v>665</v>
      </c>
      <c r="W60" s="14" t="s">
        <v>665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687</v>
      </c>
      <c r="F63" s="16" t="s">
        <v>665</v>
      </c>
      <c r="G63" s="16" t="s">
        <v>665</v>
      </c>
      <c r="H63" s="16" t="s">
        <v>665</v>
      </c>
      <c r="I63" s="16" t="s">
        <v>665</v>
      </c>
      <c r="J63" s="16" t="s">
        <v>669</v>
      </c>
      <c r="K63" s="16" t="s">
        <v>673</v>
      </c>
      <c r="L63" s="16" t="s">
        <v>665</v>
      </c>
      <c r="M63" s="16" t="s">
        <v>665</v>
      </c>
      <c r="N63" s="16" t="s">
        <v>680</v>
      </c>
      <c r="O63" s="16" t="s">
        <v>665</v>
      </c>
      <c r="P63" s="16" t="s">
        <v>676</v>
      </c>
      <c r="Q63" s="16" t="s">
        <v>665</v>
      </c>
      <c r="R63" s="16" t="s">
        <v>673</v>
      </c>
      <c r="S63" s="16" t="s">
        <v>665</v>
      </c>
      <c r="T63" s="16" t="s">
        <v>669</v>
      </c>
      <c r="U63" s="16" t="s">
        <v>665</v>
      </c>
      <c r="V63" s="16" t="s">
        <v>666</v>
      </c>
      <c r="W63" s="14" t="s">
        <v>665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683</v>
      </c>
      <c r="F64" s="16" t="s">
        <v>665</v>
      </c>
      <c r="G64" s="16" t="s">
        <v>665</v>
      </c>
      <c r="H64" s="16" t="s">
        <v>665</v>
      </c>
      <c r="I64" s="16" t="s">
        <v>665</v>
      </c>
      <c r="J64" s="16" t="s">
        <v>685</v>
      </c>
      <c r="K64" s="16" t="s">
        <v>683</v>
      </c>
      <c r="L64" s="16" t="s">
        <v>665</v>
      </c>
      <c r="M64" s="16" t="s">
        <v>665</v>
      </c>
      <c r="N64" s="16" t="s">
        <v>679</v>
      </c>
      <c r="O64" s="16" t="s">
        <v>665</v>
      </c>
      <c r="P64" s="16" t="s">
        <v>677</v>
      </c>
      <c r="Q64" s="16" t="s">
        <v>665</v>
      </c>
      <c r="R64" s="16" t="s">
        <v>674</v>
      </c>
      <c r="S64" s="16" t="s">
        <v>665</v>
      </c>
      <c r="T64" s="16" t="s">
        <v>670</v>
      </c>
      <c r="U64" s="16" t="s">
        <v>665</v>
      </c>
      <c r="V64" s="16" t="s">
        <v>667</v>
      </c>
      <c r="W64" s="14" t="s">
        <v>665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688</v>
      </c>
      <c r="F65" s="16" t="s">
        <v>665</v>
      </c>
      <c r="G65" s="16" t="s">
        <v>665</v>
      </c>
      <c r="H65" s="16" t="s">
        <v>665</v>
      </c>
      <c r="I65" s="16" t="s">
        <v>665</v>
      </c>
      <c r="J65" s="16" t="s">
        <v>686</v>
      </c>
      <c r="K65" s="16" t="s">
        <v>684</v>
      </c>
      <c r="L65" s="16" t="s">
        <v>665</v>
      </c>
      <c r="M65" s="16" t="s">
        <v>665</v>
      </c>
      <c r="N65" s="16" t="s">
        <v>681</v>
      </c>
      <c r="O65" s="16" t="s">
        <v>665</v>
      </c>
      <c r="P65" s="16" t="s">
        <v>678</v>
      </c>
      <c r="Q65" s="16" t="s">
        <v>665</v>
      </c>
      <c r="R65" s="16" t="s">
        <v>675</v>
      </c>
      <c r="S65" s="16" t="s">
        <v>665</v>
      </c>
      <c r="T65" s="16" t="s">
        <v>671</v>
      </c>
      <c r="U65" s="16" t="s">
        <v>665</v>
      </c>
      <c r="V65" s="16" t="s">
        <v>668</v>
      </c>
      <c r="W65" s="14" t="s">
        <v>665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665</v>
      </c>
      <c r="F68" s="16" t="s">
        <v>665</v>
      </c>
      <c r="G68" s="16" t="s">
        <v>665</v>
      </c>
      <c r="H68" s="16" t="s">
        <v>665</v>
      </c>
      <c r="I68" s="16" t="s">
        <v>665</v>
      </c>
      <c r="J68" s="16" t="s">
        <v>665</v>
      </c>
      <c r="K68" s="16" t="s">
        <v>665</v>
      </c>
      <c r="L68" s="16" t="s">
        <v>665</v>
      </c>
      <c r="M68" s="16" t="s">
        <v>665</v>
      </c>
      <c r="N68" s="16" t="s">
        <v>665</v>
      </c>
      <c r="O68" s="16" t="s">
        <v>665</v>
      </c>
      <c r="P68" s="16" t="s">
        <v>665</v>
      </c>
      <c r="Q68" s="16" t="s">
        <v>665</v>
      </c>
      <c r="R68" s="16" t="s">
        <v>665</v>
      </c>
      <c r="S68" s="16" t="s">
        <v>665</v>
      </c>
      <c r="T68" s="16" t="s">
        <v>665</v>
      </c>
      <c r="U68" s="16" t="s">
        <v>665</v>
      </c>
      <c r="V68" s="16" t="s">
        <v>665</v>
      </c>
      <c r="W68" s="14" t="s">
        <v>665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665</v>
      </c>
      <c r="F69" s="16" t="s">
        <v>665</v>
      </c>
      <c r="G69" s="16" t="s">
        <v>665</v>
      </c>
      <c r="H69" s="16" t="s">
        <v>665</v>
      </c>
      <c r="I69" s="16" t="s">
        <v>665</v>
      </c>
      <c r="J69" s="16" t="s">
        <v>665</v>
      </c>
      <c r="K69" s="16" t="s">
        <v>665</v>
      </c>
      <c r="L69" s="16" t="s">
        <v>665</v>
      </c>
      <c r="M69" s="16" t="s">
        <v>665</v>
      </c>
      <c r="N69" s="16" t="s">
        <v>665</v>
      </c>
      <c r="O69" s="16" t="s">
        <v>665</v>
      </c>
      <c r="P69" s="16" t="s">
        <v>665</v>
      </c>
      <c r="Q69" s="16" t="s">
        <v>677</v>
      </c>
      <c r="R69" s="16" t="s">
        <v>665</v>
      </c>
      <c r="S69" s="16" t="s">
        <v>665</v>
      </c>
      <c r="T69" s="16" t="s">
        <v>665</v>
      </c>
      <c r="U69" s="16" t="s">
        <v>665</v>
      </c>
      <c r="V69" s="16" t="s">
        <v>665</v>
      </c>
      <c r="W69" s="14" t="s">
        <v>665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665</v>
      </c>
      <c r="F70" s="16" t="s">
        <v>665</v>
      </c>
      <c r="G70" s="16" t="s">
        <v>665</v>
      </c>
      <c r="H70" s="16" t="s">
        <v>665</v>
      </c>
      <c r="I70" s="16" t="s">
        <v>665</v>
      </c>
      <c r="J70" s="16" t="s">
        <v>665</v>
      </c>
      <c r="K70" s="16" t="s">
        <v>665</v>
      </c>
      <c r="L70" s="16" t="s">
        <v>665</v>
      </c>
      <c r="M70" s="16" t="s">
        <v>665</v>
      </c>
      <c r="N70" s="16" t="s">
        <v>665</v>
      </c>
      <c r="O70" s="16" t="s">
        <v>665</v>
      </c>
      <c r="P70" s="16" t="s">
        <v>665</v>
      </c>
      <c r="Q70" s="16" t="s">
        <v>691</v>
      </c>
      <c r="R70" s="16" t="s">
        <v>665</v>
      </c>
      <c r="S70" s="16" t="s">
        <v>665</v>
      </c>
      <c r="T70" s="16" t="s">
        <v>665</v>
      </c>
      <c r="U70" s="16" t="s">
        <v>665</v>
      </c>
      <c r="V70" s="16" t="s">
        <v>665</v>
      </c>
      <c r="W70" s="14" t="s">
        <v>665</v>
      </c>
    </row>
  </sheetData>
  <sheetProtection password="F5D9" sheet="1" objects="1" scenarios="1"/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219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3" t="s">
        <v>173</v>
      </c>
      <c r="G3" s="33" t="s">
        <v>174</v>
      </c>
      <c r="H3" s="33" t="s">
        <v>175</v>
      </c>
      <c r="I3" s="33" t="s">
        <v>176</v>
      </c>
      <c r="J3" s="96"/>
      <c r="K3" s="96"/>
      <c r="L3" s="33" t="s">
        <v>177</v>
      </c>
      <c r="M3" s="33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 t="s">
        <v>227</v>
      </c>
      <c r="K4" s="17" t="s">
        <v>227</v>
      </c>
      <c r="L4" s="17" t="s">
        <v>228</v>
      </c>
      <c r="M4" s="17" t="s">
        <v>228</v>
      </c>
      <c r="N4" s="17" t="s">
        <v>227</v>
      </c>
      <c r="O4" s="17" t="s">
        <v>228</v>
      </c>
      <c r="P4" s="17" t="s">
        <v>227</v>
      </c>
      <c r="Q4" s="17" t="s">
        <v>228</v>
      </c>
      <c r="R4" s="17" t="s">
        <v>227</v>
      </c>
      <c r="S4" s="17" t="s">
        <v>228</v>
      </c>
      <c r="T4" s="17" t="s">
        <v>227</v>
      </c>
      <c r="U4" s="17" t="s">
        <v>228</v>
      </c>
      <c r="V4" s="17" t="s">
        <v>227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284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284</v>
      </c>
      <c r="K5" s="17" t="s">
        <v>284</v>
      </c>
      <c r="L5" s="17" t="s">
        <v>228</v>
      </c>
      <c r="M5" s="17" t="s">
        <v>228</v>
      </c>
      <c r="N5" s="17" t="s">
        <v>284</v>
      </c>
      <c r="O5" s="17" t="s">
        <v>228</v>
      </c>
      <c r="P5" s="17" t="s">
        <v>284</v>
      </c>
      <c r="Q5" s="17" t="s">
        <v>228</v>
      </c>
      <c r="R5" s="17" t="s">
        <v>284</v>
      </c>
      <c r="S5" s="17" t="s">
        <v>228</v>
      </c>
      <c r="T5" s="17" t="s">
        <v>284</v>
      </c>
      <c r="U5" s="17" t="s">
        <v>228</v>
      </c>
      <c r="V5" s="17" t="s">
        <v>284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423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423</v>
      </c>
      <c r="K6" s="17" t="s">
        <v>423</v>
      </c>
      <c r="L6" s="17" t="s">
        <v>228</v>
      </c>
      <c r="M6" s="17" t="s">
        <v>228</v>
      </c>
      <c r="N6" s="17" t="s">
        <v>423</v>
      </c>
      <c r="O6" s="17" t="s">
        <v>228</v>
      </c>
      <c r="P6" s="17" t="s">
        <v>423</v>
      </c>
      <c r="Q6" s="17" t="s">
        <v>228</v>
      </c>
      <c r="R6" s="17" t="s">
        <v>423</v>
      </c>
      <c r="S6" s="17" t="s">
        <v>228</v>
      </c>
      <c r="T6" s="17" t="s">
        <v>423</v>
      </c>
      <c r="U6" s="17" t="s">
        <v>228</v>
      </c>
      <c r="V6" s="17" t="s">
        <v>423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424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424</v>
      </c>
      <c r="K7" s="17" t="s">
        <v>424</v>
      </c>
      <c r="L7" s="17" t="s">
        <v>228</v>
      </c>
      <c r="M7" s="17" t="s">
        <v>228</v>
      </c>
      <c r="N7" s="17" t="s">
        <v>424</v>
      </c>
      <c r="O7" s="17" t="s">
        <v>228</v>
      </c>
      <c r="P7" s="17" t="s">
        <v>424</v>
      </c>
      <c r="Q7" s="17" t="s">
        <v>228</v>
      </c>
      <c r="R7" s="17" t="s">
        <v>424</v>
      </c>
      <c r="S7" s="17" t="s">
        <v>228</v>
      </c>
      <c r="T7" s="17" t="s">
        <v>424</v>
      </c>
      <c r="U7" s="17" t="s">
        <v>228</v>
      </c>
      <c r="V7" s="17" t="s">
        <v>424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285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285</v>
      </c>
      <c r="K8" s="17" t="s">
        <v>285</v>
      </c>
      <c r="L8" s="17" t="s">
        <v>228</v>
      </c>
      <c r="M8" s="17" t="s">
        <v>228</v>
      </c>
      <c r="N8" s="17" t="s">
        <v>285</v>
      </c>
      <c r="O8" s="17" t="s">
        <v>228</v>
      </c>
      <c r="P8" s="17" t="s">
        <v>285</v>
      </c>
      <c r="Q8" s="17" t="s">
        <v>228</v>
      </c>
      <c r="R8" s="17" t="s">
        <v>285</v>
      </c>
      <c r="S8" s="17" t="s">
        <v>228</v>
      </c>
      <c r="T8" s="17" t="s">
        <v>285</v>
      </c>
      <c r="U8" s="17" t="s">
        <v>228</v>
      </c>
      <c r="V8" s="17" t="s">
        <v>285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285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285</v>
      </c>
      <c r="K9" s="17" t="s">
        <v>285</v>
      </c>
      <c r="L9" s="17" t="s">
        <v>228</v>
      </c>
      <c r="M9" s="17" t="s">
        <v>228</v>
      </c>
      <c r="N9" s="17" t="s">
        <v>285</v>
      </c>
      <c r="O9" s="17" t="s">
        <v>228</v>
      </c>
      <c r="P9" s="17" t="s">
        <v>650</v>
      </c>
      <c r="Q9" s="17" t="s">
        <v>228</v>
      </c>
      <c r="R9" s="17" t="s">
        <v>285</v>
      </c>
      <c r="S9" s="17" t="s">
        <v>228</v>
      </c>
      <c r="T9" s="17" t="s">
        <v>642</v>
      </c>
      <c r="U9" s="17" t="s">
        <v>228</v>
      </c>
      <c r="V9" s="17" t="s">
        <v>285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659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285</v>
      </c>
      <c r="K10" s="17" t="s">
        <v>285</v>
      </c>
      <c r="L10" s="17" t="s">
        <v>228</v>
      </c>
      <c r="M10" s="17" t="s">
        <v>228</v>
      </c>
      <c r="N10" s="17" t="s">
        <v>285</v>
      </c>
      <c r="O10" s="17" t="s">
        <v>228</v>
      </c>
      <c r="P10" s="17" t="s">
        <v>285</v>
      </c>
      <c r="Q10" s="17" t="s">
        <v>228</v>
      </c>
      <c r="R10" s="17" t="s">
        <v>285</v>
      </c>
      <c r="S10" s="17" t="s">
        <v>228</v>
      </c>
      <c r="T10" s="17" t="s">
        <v>285</v>
      </c>
      <c r="U10" s="17" t="s">
        <v>228</v>
      </c>
      <c r="V10" s="17" t="s">
        <v>285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331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331</v>
      </c>
      <c r="K11" s="17" t="s">
        <v>331</v>
      </c>
      <c r="L11" s="17" t="s">
        <v>228</v>
      </c>
      <c r="M11" s="17" t="s">
        <v>228</v>
      </c>
      <c r="N11" s="17" t="s">
        <v>331</v>
      </c>
      <c r="O11" s="17" t="s">
        <v>228</v>
      </c>
      <c r="P11" s="17" t="s">
        <v>331</v>
      </c>
      <c r="Q11" s="17" t="s">
        <v>228</v>
      </c>
      <c r="R11" s="17" t="s">
        <v>331</v>
      </c>
      <c r="S11" s="17" t="s">
        <v>228</v>
      </c>
      <c r="T11" s="17" t="s">
        <v>331</v>
      </c>
      <c r="U11" s="17" t="s">
        <v>228</v>
      </c>
      <c r="V11" s="17" t="s">
        <v>331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285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285</v>
      </c>
      <c r="K12" s="17" t="s">
        <v>285</v>
      </c>
      <c r="L12" s="17" t="s">
        <v>228</v>
      </c>
      <c r="M12" s="17" t="s">
        <v>228</v>
      </c>
      <c r="N12" s="17" t="s">
        <v>285</v>
      </c>
      <c r="O12" s="17" t="s">
        <v>228</v>
      </c>
      <c r="P12" s="17" t="s">
        <v>285</v>
      </c>
      <c r="Q12" s="17" t="s">
        <v>228</v>
      </c>
      <c r="R12" s="17" t="s">
        <v>285</v>
      </c>
      <c r="S12" s="17" t="s">
        <v>228</v>
      </c>
      <c r="T12" s="17" t="s">
        <v>285</v>
      </c>
      <c r="U12" s="17" t="s">
        <v>228</v>
      </c>
      <c r="V12" s="17" t="s">
        <v>285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429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657</v>
      </c>
      <c r="K13" s="17" t="s">
        <v>433</v>
      </c>
      <c r="L13" s="17" t="s">
        <v>228</v>
      </c>
      <c r="M13" s="17" t="s">
        <v>228</v>
      </c>
      <c r="N13" s="17" t="s">
        <v>651</v>
      </c>
      <c r="O13" s="17" t="s">
        <v>228</v>
      </c>
      <c r="P13" s="17" t="s">
        <v>354</v>
      </c>
      <c r="Q13" s="17" t="s">
        <v>228</v>
      </c>
      <c r="R13" s="17" t="s">
        <v>371</v>
      </c>
      <c r="S13" s="17" t="s">
        <v>228</v>
      </c>
      <c r="T13" s="17" t="s">
        <v>643</v>
      </c>
      <c r="U13" s="17" t="s">
        <v>228</v>
      </c>
      <c r="V13" s="17" t="s">
        <v>244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241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427</v>
      </c>
      <c r="K14" s="17" t="s">
        <v>427</v>
      </c>
      <c r="L14" s="17" t="s">
        <v>228</v>
      </c>
      <c r="M14" s="17" t="s">
        <v>228</v>
      </c>
      <c r="N14" s="17" t="s">
        <v>427</v>
      </c>
      <c r="O14" s="17" t="s">
        <v>228</v>
      </c>
      <c r="P14" s="17" t="s">
        <v>427</v>
      </c>
      <c r="Q14" s="17" t="s">
        <v>228</v>
      </c>
      <c r="R14" s="17" t="s">
        <v>427</v>
      </c>
      <c r="S14" s="17" t="s">
        <v>228</v>
      </c>
      <c r="T14" s="17" t="s">
        <v>427</v>
      </c>
      <c r="U14" s="17" t="s">
        <v>228</v>
      </c>
      <c r="V14" s="17" t="s">
        <v>427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311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311</v>
      </c>
      <c r="K15" s="17" t="s">
        <v>311</v>
      </c>
      <c r="L15" s="17" t="s">
        <v>228</v>
      </c>
      <c r="M15" s="17" t="s">
        <v>228</v>
      </c>
      <c r="N15" s="17" t="s">
        <v>311</v>
      </c>
      <c r="O15" s="17" t="s">
        <v>228</v>
      </c>
      <c r="P15" s="17" t="s">
        <v>311</v>
      </c>
      <c r="Q15" s="17" t="s">
        <v>228</v>
      </c>
      <c r="R15" s="17" t="s">
        <v>311</v>
      </c>
      <c r="S15" s="17" t="s">
        <v>228</v>
      </c>
      <c r="T15" s="17" t="s">
        <v>311</v>
      </c>
      <c r="U15" s="17" t="s">
        <v>228</v>
      </c>
      <c r="V15" s="17" t="s">
        <v>311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428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428</v>
      </c>
      <c r="K16" s="17" t="s">
        <v>428</v>
      </c>
      <c r="L16" s="17" t="s">
        <v>228</v>
      </c>
      <c r="M16" s="17" t="s">
        <v>228</v>
      </c>
      <c r="N16" s="17" t="s">
        <v>428</v>
      </c>
      <c r="O16" s="17" t="s">
        <v>228</v>
      </c>
      <c r="P16" s="17" t="s">
        <v>428</v>
      </c>
      <c r="Q16" s="17" t="s">
        <v>228</v>
      </c>
      <c r="R16" s="17" t="s">
        <v>428</v>
      </c>
      <c r="S16" s="17" t="s">
        <v>228</v>
      </c>
      <c r="T16" s="17" t="s">
        <v>428</v>
      </c>
      <c r="U16" s="17" t="s">
        <v>228</v>
      </c>
      <c r="V16" s="17" t="s">
        <v>428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331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331</v>
      </c>
      <c r="K17" s="17" t="s">
        <v>331</v>
      </c>
      <c r="L17" s="17" t="s">
        <v>228</v>
      </c>
      <c r="M17" s="17" t="s">
        <v>228</v>
      </c>
      <c r="N17" s="17" t="s">
        <v>331</v>
      </c>
      <c r="O17" s="17" t="s">
        <v>228</v>
      </c>
      <c r="P17" s="17" t="s">
        <v>331</v>
      </c>
      <c r="Q17" s="17" t="s">
        <v>228</v>
      </c>
      <c r="R17" s="17" t="s">
        <v>331</v>
      </c>
      <c r="S17" s="17" t="s">
        <v>228</v>
      </c>
      <c r="T17" s="17" t="s">
        <v>331</v>
      </c>
      <c r="U17" s="17" t="s">
        <v>228</v>
      </c>
      <c r="V17" s="17" t="s">
        <v>331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295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295</v>
      </c>
      <c r="K18" s="17" t="s">
        <v>295</v>
      </c>
      <c r="L18" s="17" t="s">
        <v>228</v>
      </c>
      <c r="M18" s="17" t="s">
        <v>228</v>
      </c>
      <c r="N18" s="17" t="s">
        <v>295</v>
      </c>
      <c r="O18" s="17" t="s">
        <v>228</v>
      </c>
      <c r="P18" s="17" t="s">
        <v>295</v>
      </c>
      <c r="Q18" s="17" t="s">
        <v>228</v>
      </c>
      <c r="R18" s="17" t="s">
        <v>295</v>
      </c>
      <c r="S18" s="17" t="s">
        <v>228</v>
      </c>
      <c r="T18" s="17" t="s">
        <v>295</v>
      </c>
      <c r="U18" s="17" t="s">
        <v>228</v>
      </c>
      <c r="V18" s="17" t="s">
        <v>295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289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289</v>
      </c>
      <c r="K19" s="17" t="s">
        <v>289</v>
      </c>
      <c r="L19" s="17" t="s">
        <v>228</v>
      </c>
      <c r="M19" s="17" t="s">
        <v>228</v>
      </c>
      <c r="N19" s="17" t="s">
        <v>289</v>
      </c>
      <c r="O19" s="17" t="s">
        <v>228</v>
      </c>
      <c r="P19" s="17" t="s">
        <v>289</v>
      </c>
      <c r="Q19" s="17" t="s">
        <v>228</v>
      </c>
      <c r="R19" s="17" t="s">
        <v>289</v>
      </c>
      <c r="S19" s="17" t="s">
        <v>228</v>
      </c>
      <c r="T19" s="17" t="s">
        <v>289</v>
      </c>
      <c r="U19" s="17" t="s">
        <v>228</v>
      </c>
      <c r="V19" s="17" t="s">
        <v>289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285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285</v>
      </c>
      <c r="K20" s="17" t="s">
        <v>285</v>
      </c>
      <c r="L20" s="17" t="s">
        <v>228</v>
      </c>
      <c r="M20" s="17" t="s">
        <v>228</v>
      </c>
      <c r="N20" s="17" t="s">
        <v>285</v>
      </c>
      <c r="O20" s="17" t="s">
        <v>228</v>
      </c>
      <c r="P20" s="17" t="s">
        <v>285</v>
      </c>
      <c r="Q20" s="17" t="s">
        <v>228</v>
      </c>
      <c r="R20" s="17" t="s">
        <v>285</v>
      </c>
      <c r="S20" s="17" t="s">
        <v>228</v>
      </c>
      <c r="T20" s="17" t="s">
        <v>285</v>
      </c>
      <c r="U20" s="17" t="s">
        <v>228</v>
      </c>
      <c r="V20" s="17" t="s">
        <v>285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285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285</v>
      </c>
      <c r="K21" s="17" t="s">
        <v>285</v>
      </c>
      <c r="L21" s="17" t="s">
        <v>228</v>
      </c>
      <c r="M21" s="17" t="s">
        <v>228</v>
      </c>
      <c r="N21" s="17" t="s">
        <v>285</v>
      </c>
      <c r="O21" s="17" t="s">
        <v>228</v>
      </c>
      <c r="P21" s="17" t="s">
        <v>285</v>
      </c>
      <c r="Q21" s="17" t="s">
        <v>228</v>
      </c>
      <c r="R21" s="17" t="s">
        <v>285</v>
      </c>
      <c r="S21" s="17" t="s">
        <v>228</v>
      </c>
      <c r="T21" s="17" t="s">
        <v>285</v>
      </c>
      <c r="U21" s="17" t="s">
        <v>228</v>
      </c>
      <c r="V21" s="17" t="s">
        <v>285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285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285</v>
      </c>
      <c r="K22" s="17" t="s">
        <v>285</v>
      </c>
      <c r="L22" s="17" t="s">
        <v>228</v>
      </c>
      <c r="M22" s="17" t="s">
        <v>228</v>
      </c>
      <c r="N22" s="17" t="s">
        <v>285</v>
      </c>
      <c r="O22" s="17" t="s">
        <v>228</v>
      </c>
      <c r="P22" s="17" t="s">
        <v>285</v>
      </c>
      <c r="Q22" s="17" t="s">
        <v>228</v>
      </c>
      <c r="R22" s="17" t="s">
        <v>285</v>
      </c>
      <c r="S22" s="17" t="s">
        <v>228</v>
      </c>
      <c r="T22" s="17" t="s">
        <v>285</v>
      </c>
      <c r="U22" s="17" t="s">
        <v>228</v>
      </c>
      <c r="V22" s="17" t="s">
        <v>285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660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288</v>
      </c>
      <c r="K23" s="17" t="s">
        <v>288</v>
      </c>
      <c r="L23" s="17" t="s">
        <v>228</v>
      </c>
      <c r="M23" s="17" t="s">
        <v>228</v>
      </c>
      <c r="N23" s="17" t="s">
        <v>288</v>
      </c>
      <c r="O23" s="17" t="s">
        <v>228</v>
      </c>
      <c r="P23" s="17" t="s">
        <v>288</v>
      </c>
      <c r="Q23" s="17" t="s">
        <v>228</v>
      </c>
      <c r="R23" s="17" t="s">
        <v>288</v>
      </c>
      <c r="S23" s="17" t="s">
        <v>228</v>
      </c>
      <c r="T23" s="17" t="s">
        <v>241</v>
      </c>
      <c r="U23" s="17" t="s">
        <v>228</v>
      </c>
      <c r="V23" s="17" t="s">
        <v>288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289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289</v>
      </c>
      <c r="K24" s="17" t="s">
        <v>289</v>
      </c>
      <c r="L24" s="17" t="s">
        <v>228</v>
      </c>
      <c r="M24" s="17" t="s">
        <v>228</v>
      </c>
      <c r="N24" s="17" t="s">
        <v>289</v>
      </c>
      <c r="O24" s="17" t="s">
        <v>228</v>
      </c>
      <c r="P24" s="17" t="s">
        <v>289</v>
      </c>
      <c r="Q24" s="17" t="s">
        <v>228</v>
      </c>
      <c r="R24" s="17" t="s">
        <v>289</v>
      </c>
      <c r="S24" s="17" t="s">
        <v>228</v>
      </c>
      <c r="T24" s="17" t="s">
        <v>289</v>
      </c>
      <c r="U24" s="17" t="s">
        <v>228</v>
      </c>
      <c r="V24" s="17" t="s">
        <v>289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644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644</v>
      </c>
      <c r="K25" s="17" t="s">
        <v>644</v>
      </c>
      <c r="L25" s="17" t="s">
        <v>228</v>
      </c>
      <c r="M25" s="17" t="s">
        <v>228</v>
      </c>
      <c r="N25" s="17" t="s">
        <v>343</v>
      </c>
      <c r="O25" s="17" t="s">
        <v>228</v>
      </c>
      <c r="P25" s="17" t="s">
        <v>644</v>
      </c>
      <c r="Q25" s="17" t="s">
        <v>228</v>
      </c>
      <c r="R25" s="17" t="s">
        <v>645</v>
      </c>
      <c r="S25" s="17" t="s">
        <v>228</v>
      </c>
      <c r="T25" s="17" t="s">
        <v>644</v>
      </c>
      <c r="U25" s="17" t="s">
        <v>228</v>
      </c>
      <c r="V25" s="17" t="s">
        <v>629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295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295</v>
      </c>
      <c r="K26" s="17" t="s">
        <v>295</v>
      </c>
      <c r="L26" s="17" t="s">
        <v>228</v>
      </c>
      <c r="M26" s="17" t="s">
        <v>228</v>
      </c>
      <c r="N26" s="17" t="s">
        <v>652</v>
      </c>
      <c r="O26" s="17" t="s">
        <v>228</v>
      </c>
      <c r="P26" s="17" t="s">
        <v>295</v>
      </c>
      <c r="Q26" s="17" t="s">
        <v>228</v>
      </c>
      <c r="R26" s="17" t="s">
        <v>295</v>
      </c>
      <c r="S26" s="17" t="s">
        <v>228</v>
      </c>
      <c r="T26" s="17" t="s">
        <v>295</v>
      </c>
      <c r="U26" s="17" t="s">
        <v>228</v>
      </c>
      <c r="V26" s="17" t="s">
        <v>630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431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431</v>
      </c>
      <c r="K27" s="17" t="s">
        <v>431</v>
      </c>
      <c r="L27" s="17" t="s">
        <v>228</v>
      </c>
      <c r="M27" s="17" t="s">
        <v>228</v>
      </c>
      <c r="N27" s="17" t="s">
        <v>431</v>
      </c>
      <c r="O27" s="17" t="s">
        <v>228</v>
      </c>
      <c r="P27" s="17" t="s">
        <v>431</v>
      </c>
      <c r="Q27" s="17" t="s">
        <v>228</v>
      </c>
      <c r="R27" s="17" t="s">
        <v>431</v>
      </c>
      <c r="S27" s="17" t="s">
        <v>228</v>
      </c>
      <c r="T27" s="17" t="s">
        <v>431</v>
      </c>
      <c r="U27" s="17" t="s">
        <v>228</v>
      </c>
      <c r="V27" s="17" t="s">
        <v>431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285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285</v>
      </c>
      <c r="K28" s="17" t="s">
        <v>285</v>
      </c>
      <c r="L28" s="17" t="s">
        <v>228</v>
      </c>
      <c r="M28" s="17" t="s">
        <v>228</v>
      </c>
      <c r="N28" s="17" t="s">
        <v>285</v>
      </c>
      <c r="O28" s="17" t="s">
        <v>228</v>
      </c>
      <c r="P28" s="17" t="s">
        <v>285</v>
      </c>
      <c r="Q28" s="17" t="s">
        <v>228</v>
      </c>
      <c r="R28" s="17" t="s">
        <v>285</v>
      </c>
      <c r="S28" s="17" t="s">
        <v>228</v>
      </c>
      <c r="T28" s="17" t="s">
        <v>285</v>
      </c>
      <c r="U28" s="17" t="s">
        <v>228</v>
      </c>
      <c r="V28" s="17" t="s">
        <v>285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431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431</v>
      </c>
      <c r="K29" s="17" t="s">
        <v>431</v>
      </c>
      <c r="L29" s="17" t="s">
        <v>228</v>
      </c>
      <c r="M29" s="17" t="s">
        <v>228</v>
      </c>
      <c r="N29" s="17" t="s">
        <v>345</v>
      </c>
      <c r="O29" s="17" t="s">
        <v>228</v>
      </c>
      <c r="P29" s="17" t="s">
        <v>431</v>
      </c>
      <c r="Q29" s="17" t="s">
        <v>228</v>
      </c>
      <c r="R29" s="17" t="s">
        <v>343</v>
      </c>
      <c r="S29" s="17" t="s">
        <v>228</v>
      </c>
      <c r="T29" s="17" t="s">
        <v>431</v>
      </c>
      <c r="U29" s="17" t="s">
        <v>228</v>
      </c>
      <c r="V29" s="17" t="s">
        <v>631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297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297</v>
      </c>
      <c r="K30" s="17" t="s">
        <v>297</v>
      </c>
      <c r="L30" s="17" t="s">
        <v>228</v>
      </c>
      <c r="M30" s="17" t="s">
        <v>228</v>
      </c>
      <c r="N30" s="17" t="s">
        <v>297</v>
      </c>
      <c r="O30" s="17" t="s">
        <v>228</v>
      </c>
      <c r="P30" s="17" t="s">
        <v>297</v>
      </c>
      <c r="Q30" s="17" t="s">
        <v>228</v>
      </c>
      <c r="R30" s="17" t="s">
        <v>297</v>
      </c>
      <c r="S30" s="17" t="s">
        <v>228</v>
      </c>
      <c r="T30" s="17" t="s">
        <v>297</v>
      </c>
      <c r="U30" s="17" t="s">
        <v>228</v>
      </c>
      <c r="V30" s="17" t="s">
        <v>297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632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632</v>
      </c>
      <c r="K31" s="17" t="s">
        <v>632</v>
      </c>
      <c r="L31" s="17" t="s">
        <v>228</v>
      </c>
      <c r="M31" s="17" t="s">
        <v>228</v>
      </c>
      <c r="N31" s="17" t="s">
        <v>632</v>
      </c>
      <c r="O31" s="17" t="s">
        <v>228</v>
      </c>
      <c r="P31" s="17" t="s">
        <v>632</v>
      </c>
      <c r="Q31" s="17" t="s">
        <v>228</v>
      </c>
      <c r="R31" s="17" t="s">
        <v>632</v>
      </c>
      <c r="S31" s="17" t="s">
        <v>228</v>
      </c>
      <c r="T31" s="17" t="s">
        <v>632</v>
      </c>
      <c r="U31" s="17" t="s">
        <v>228</v>
      </c>
      <c r="V31" s="17" t="s">
        <v>632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633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633</v>
      </c>
      <c r="K32" s="17" t="s">
        <v>633</v>
      </c>
      <c r="L32" s="17" t="s">
        <v>228</v>
      </c>
      <c r="M32" s="17" t="s">
        <v>228</v>
      </c>
      <c r="N32" s="17" t="s">
        <v>633</v>
      </c>
      <c r="O32" s="17" t="s">
        <v>228</v>
      </c>
      <c r="P32" s="17" t="s">
        <v>633</v>
      </c>
      <c r="Q32" s="17" t="s">
        <v>228</v>
      </c>
      <c r="R32" s="17" t="s">
        <v>633</v>
      </c>
      <c r="S32" s="17" t="s">
        <v>228</v>
      </c>
      <c r="T32" s="17" t="s">
        <v>633</v>
      </c>
      <c r="U32" s="17" t="s">
        <v>228</v>
      </c>
      <c r="V32" s="17" t="s">
        <v>633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298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298</v>
      </c>
      <c r="K33" s="17" t="s">
        <v>298</v>
      </c>
      <c r="L33" s="17" t="s">
        <v>228</v>
      </c>
      <c r="M33" s="17" t="s">
        <v>228</v>
      </c>
      <c r="N33" s="17" t="s">
        <v>298</v>
      </c>
      <c r="O33" s="17" t="s">
        <v>228</v>
      </c>
      <c r="P33" s="17" t="s">
        <v>298</v>
      </c>
      <c r="Q33" s="17" t="s">
        <v>228</v>
      </c>
      <c r="R33" s="17" t="s">
        <v>298</v>
      </c>
      <c r="S33" s="17" t="s">
        <v>228</v>
      </c>
      <c r="T33" s="17" t="s">
        <v>298</v>
      </c>
      <c r="U33" s="17" t="s">
        <v>228</v>
      </c>
      <c r="V33" s="17" t="s">
        <v>298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311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311</v>
      </c>
      <c r="K34" s="17" t="s">
        <v>311</v>
      </c>
      <c r="L34" s="17" t="s">
        <v>228</v>
      </c>
      <c r="M34" s="17" t="s">
        <v>228</v>
      </c>
      <c r="N34" s="17" t="s">
        <v>311</v>
      </c>
      <c r="O34" s="17" t="s">
        <v>228</v>
      </c>
      <c r="P34" s="17" t="s">
        <v>311</v>
      </c>
      <c r="Q34" s="17" t="s">
        <v>228</v>
      </c>
      <c r="R34" s="17" t="s">
        <v>311</v>
      </c>
      <c r="S34" s="17" t="s">
        <v>228</v>
      </c>
      <c r="T34" s="17" t="s">
        <v>311</v>
      </c>
      <c r="U34" s="17" t="s">
        <v>228</v>
      </c>
      <c r="V34" s="17" t="s">
        <v>311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297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297</v>
      </c>
      <c r="K35" s="17" t="s">
        <v>296</v>
      </c>
      <c r="L35" s="17" t="s">
        <v>228</v>
      </c>
      <c r="M35" s="17" t="s">
        <v>228</v>
      </c>
      <c r="N35" s="17" t="s">
        <v>297</v>
      </c>
      <c r="O35" s="17" t="s">
        <v>228</v>
      </c>
      <c r="P35" s="17" t="s">
        <v>297</v>
      </c>
      <c r="Q35" s="17" t="s">
        <v>228</v>
      </c>
      <c r="R35" s="17" t="s">
        <v>646</v>
      </c>
      <c r="S35" s="17" t="s">
        <v>228</v>
      </c>
      <c r="T35" s="17" t="s">
        <v>297</v>
      </c>
      <c r="U35" s="17" t="s">
        <v>228</v>
      </c>
      <c r="V35" s="17" t="s">
        <v>297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299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299</v>
      </c>
      <c r="K36" s="17" t="s">
        <v>299</v>
      </c>
      <c r="L36" s="17" t="s">
        <v>228</v>
      </c>
      <c r="M36" s="17" t="s">
        <v>228</v>
      </c>
      <c r="N36" s="17" t="s">
        <v>299</v>
      </c>
      <c r="O36" s="17" t="s">
        <v>228</v>
      </c>
      <c r="P36" s="17" t="s">
        <v>299</v>
      </c>
      <c r="Q36" s="17" t="s">
        <v>228</v>
      </c>
      <c r="R36" s="17" t="s">
        <v>299</v>
      </c>
      <c r="S36" s="17" t="s">
        <v>228</v>
      </c>
      <c r="T36" s="17" t="s">
        <v>299</v>
      </c>
      <c r="U36" s="17" t="s">
        <v>228</v>
      </c>
      <c r="V36" s="17" t="s">
        <v>634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431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431</v>
      </c>
      <c r="K37" s="17" t="s">
        <v>431</v>
      </c>
      <c r="L37" s="17" t="s">
        <v>228</v>
      </c>
      <c r="M37" s="17" t="s">
        <v>228</v>
      </c>
      <c r="N37" s="17" t="s">
        <v>431</v>
      </c>
      <c r="O37" s="17" t="s">
        <v>228</v>
      </c>
      <c r="P37" s="17" t="s">
        <v>431</v>
      </c>
      <c r="Q37" s="17" t="s">
        <v>228</v>
      </c>
      <c r="R37" s="17" t="s">
        <v>431</v>
      </c>
      <c r="S37" s="17" t="s">
        <v>228</v>
      </c>
      <c r="T37" s="17" t="s">
        <v>431</v>
      </c>
      <c r="U37" s="17" t="s">
        <v>228</v>
      </c>
      <c r="V37" s="17" t="s">
        <v>431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479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393</v>
      </c>
      <c r="K38" s="17" t="s">
        <v>245</v>
      </c>
      <c r="L38" s="17" t="s">
        <v>228</v>
      </c>
      <c r="M38" s="17" t="s">
        <v>228</v>
      </c>
      <c r="N38" s="17" t="s">
        <v>436</v>
      </c>
      <c r="O38" s="17" t="s">
        <v>228</v>
      </c>
      <c r="P38" s="17" t="s">
        <v>436</v>
      </c>
      <c r="Q38" s="17" t="s">
        <v>228</v>
      </c>
      <c r="R38" s="17" t="s">
        <v>393</v>
      </c>
      <c r="S38" s="17" t="s">
        <v>228</v>
      </c>
      <c r="T38" s="17" t="s">
        <v>573</v>
      </c>
      <c r="U38" s="17" t="s">
        <v>228</v>
      </c>
      <c r="V38" s="17" t="s">
        <v>635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331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331</v>
      </c>
      <c r="K39" s="17" t="s">
        <v>331</v>
      </c>
      <c r="L39" s="17" t="s">
        <v>228</v>
      </c>
      <c r="M39" s="17" t="s">
        <v>228</v>
      </c>
      <c r="N39" s="17" t="s">
        <v>331</v>
      </c>
      <c r="O39" s="17" t="s">
        <v>228</v>
      </c>
      <c r="P39" s="17" t="s">
        <v>331</v>
      </c>
      <c r="Q39" s="17" t="s">
        <v>228</v>
      </c>
      <c r="R39" s="17" t="s">
        <v>331</v>
      </c>
      <c r="S39" s="17" t="s">
        <v>228</v>
      </c>
      <c r="T39" s="17" t="s">
        <v>331</v>
      </c>
      <c r="U39" s="17" t="s">
        <v>228</v>
      </c>
      <c r="V39" s="17" t="s">
        <v>331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661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537</v>
      </c>
      <c r="K40" s="17" t="s">
        <v>649</v>
      </c>
      <c r="L40" s="17" t="s">
        <v>228</v>
      </c>
      <c r="M40" s="17" t="s">
        <v>228</v>
      </c>
      <c r="N40" s="17" t="s">
        <v>573</v>
      </c>
      <c r="O40" s="17" t="s">
        <v>228</v>
      </c>
      <c r="P40" s="17" t="s">
        <v>536</v>
      </c>
      <c r="Q40" s="17" t="s">
        <v>228</v>
      </c>
      <c r="R40" s="17" t="s">
        <v>647</v>
      </c>
      <c r="S40" s="17" t="s">
        <v>228</v>
      </c>
      <c r="T40" s="17" t="s">
        <v>519</v>
      </c>
      <c r="U40" s="17" t="s">
        <v>228</v>
      </c>
      <c r="V40" s="17" t="s">
        <v>636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438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581</v>
      </c>
      <c r="K41" s="17" t="s">
        <v>572</v>
      </c>
      <c r="L41" s="17" t="s">
        <v>228</v>
      </c>
      <c r="M41" s="17" t="s">
        <v>228</v>
      </c>
      <c r="N41" s="17" t="s">
        <v>581</v>
      </c>
      <c r="O41" s="17" t="s">
        <v>228</v>
      </c>
      <c r="P41" s="17" t="s">
        <v>597</v>
      </c>
      <c r="Q41" s="17" t="s">
        <v>228</v>
      </c>
      <c r="R41" s="17" t="s">
        <v>337</v>
      </c>
      <c r="S41" s="17" t="s">
        <v>228</v>
      </c>
      <c r="T41" s="17" t="s">
        <v>479</v>
      </c>
      <c r="U41" s="17" t="s">
        <v>228</v>
      </c>
      <c r="V41" s="17" t="s">
        <v>637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662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551</v>
      </c>
      <c r="K42" s="17" t="s">
        <v>301</v>
      </c>
      <c r="L42" s="17" t="s">
        <v>228</v>
      </c>
      <c r="M42" s="17" t="s">
        <v>228</v>
      </c>
      <c r="N42" s="17" t="s">
        <v>653</v>
      </c>
      <c r="O42" s="17" t="s">
        <v>228</v>
      </c>
      <c r="P42" s="17" t="s">
        <v>574</v>
      </c>
      <c r="Q42" s="17" t="s">
        <v>228</v>
      </c>
      <c r="R42" s="17" t="s">
        <v>648</v>
      </c>
      <c r="S42" s="17" t="s">
        <v>228</v>
      </c>
      <c r="T42" s="17" t="s">
        <v>512</v>
      </c>
      <c r="U42" s="17" t="s">
        <v>228</v>
      </c>
      <c r="V42" s="17" t="s">
        <v>638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297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297</v>
      </c>
      <c r="K43" s="17" t="s">
        <v>297</v>
      </c>
      <c r="L43" s="17" t="s">
        <v>228</v>
      </c>
      <c r="M43" s="17" t="s">
        <v>228</v>
      </c>
      <c r="N43" s="17" t="s">
        <v>297</v>
      </c>
      <c r="O43" s="17" t="s">
        <v>228</v>
      </c>
      <c r="P43" s="17" t="s">
        <v>297</v>
      </c>
      <c r="Q43" s="17" t="s">
        <v>228</v>
      </c>
      <c r="R43" s="17" t="s">
        <v>297</v>
      </c>
      <c r="S43" s="17" t="s">
        <v>228</v>
      </c>
      <c r="T43" s="17" t="s">
        <v>297</v>
      </c>
      <c r="U43" s="17" t="s">
        <v>228</v>
      </c>
      <c r="V43" s="17" t="s">
        <v>297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472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481</v>
      </c>
      <c r="K44" s="17" t="s">
        <v>441</v>
      </c>
      <c r="L44" s="17" t="s">
        <v>228</v>
      </c>
      <c r="M44" s="17" t="s">
        <v>228</v>
      </c>
      <c r="N44" s="17" t="s">
        <v>441</v>
      </c>
      <c r="O44" s="17" t="s">
        <v>228</v>
      </c>
      <c r="P44" s="17" t="s">
        <v>441</v>
      </c>
      <c r="Q44" s="17" t="s">
        <v>228</v>
      </c>
      <c r="R44" s="17" t="s">
        <v>441</v>
      </c>
      <c r="S44" s="17" t="s">
        <v>228</v>
      </c>
      <c r="T44" s="17" t="s">
        <v>441</v>
      </c>
      <c r="U44" s="17" t="s">
        <v>228</v>
      </c>
      <c r="V44" s="17" t="s">
        <v>441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441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441</v>
      </c>
      <c r="K45" s="17" t="s">
        <v>441</v>
      </c>
      <c r="L45" s="17" t="s">
        <v>228</v>
      </c>
      <c r="M45" s="17" t="s">
        <v>228</v>
      </c>
      <c r="N45" s="17" t="s">
        <v>441</v>
      </c>
      <c r="O45" s="17" t="s">
        <v>228</v>
      </c>
      <c r="P45" s="17" t="s">
        <v>441</v>
      </c>
      <c r="Q45" s="17" t="s">
        <v>228</v>
      </c>
      <c r="R45" s="17" t="s">
        <v>441</v>
      </c>
      <c r="S45" s="17" t="s">
        <v>228</v>
      </c>
      <c r="T45" s="17" t="s">
        <v>441</v>
      </c>
      <c r="U45" s="17" t="s">
        <v>228</v>
      </c>
      <c r="V45" s="17" t="s">
        <v>441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331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331</v>
      </c>
      <c r="K46" s="17" t="s">
        <v>331</v>
      </c>
      <c r="L46" s="17" t="s">
        <v>228</v>
      </c>
      <c r="M46" s="17" t="s">
        <v>228</v>
      </c>
      <c r="N46" s="17" t="s">
        <v>331</v>
      </c>
      <c r="O46" s="17" t="s">
        <v>228</v>
      </c>
      <c r="P46" s="17" t="s">
        <v>331</v>
      </c>
      <c r="Q46" s="17" t="s">
        <v>228</v>
      </c>
      <c r="R46" s="17" t="s">
        <v>331</v>
      </c>
      <c r="S46" s="17" t="s">
        <v>228</v>
      </c>
      <c r="T46" s="17" t="s">
        <v>331</v>
      </c>
      <c r="U46" s="17" t="s">
        <v>228</v>
      </c>
      <c r="V46" s="17" t="s">
        <v>331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442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442</v>
      </c>
      <c r="K47" s="17" t="s">
        <v>442</v>
      </c>
      <c r="L47" s="17" t="s">
        <v>228</v>
      </c>
      <c r="M47" s="17" t="s">
        <v>228</v>
      </c>
      <c r="N47" s="17" t="s">
        <v>442</v>
      </c>
      <c r="O47" s="17" t="s">
        <v>228</v>
      </c>
      <c r="P47" s="17" t="s">
        <v>442</v>
      </c>
      <c r="Q47" s="17" t="s">
        <v>228</v>
      </c>
      <c r="R47" s="17" t="s">
        <v>442</v>
      </c>
      <c r="S47" s="17" t="s">
        <v>228</v>
      </c>
      <c r="T47" s="17" t="s">
        <v>442</v>
      </c>
      <c r="U47" s="17" t="s">
        <v>228</v>
      </c>
      <c r="V47" s="17" t="s">
        <v>442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604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658</v>
      </c>
      <c r="K48" s="17" t="s">
        <v>304</v>
      </c>
      <c r="L48" s="17" t="s">
        <v>228</v>
      </c>
      <c r="M48" s="17" t="s">
        <v>228</v>
      </c>
      <c r="N48" s="17" t="s">
        <v>654</v>
      </c>
      <c r="O48" s="17" t="s">
        <v>228</v>
      </c>
      <c r="P48" s="17" t="s">
        <v>304</v>
      </c>
      <c r="Q48" s="17" t="s">
        <v>228</v>
      </c>
      <c r="R48" s="17" t="s">
        <v>553</v>
      </c>
      <c r="S48" s="17" t="s">
        <v>228</v>
      </c>
      <c r="T48" s="17" t="s">
        <v>304</v>
      </c>
      <c r="U48" s="17" t="s">
        <v>228</v>
      </c>
      <c r="V48" s="17" t="s">
        <v>639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372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247</v>
      </c>
      <c r="K49" s="17" t="s">
        <v>328</v>
      </c>
      <c r="L49" s="17" t="s">
        <v>228</v>
      </c>
      <c r="M49" s="17" t="s">
        <v>228</v>
      </c>
      <c r="N49" s="17" t="s">
        <v>454</v>
      </c>
      <c r="O49" s="17" t="s">
        <v>228</v>
      </c>
      <c r="P49" s="17" t="s">
        <v>377</v>
      </c>
      <c r="Q49" s="17" t="s">
        <v>228</v>
      </c>
      <c r="R49" s="17" t="s">
        <v>372</v>
      </c>
      <c r="S49" s="17" t="s">
        <v>228</v>
      </c>
      <c r="T49" s="17" t="s">
        <v>408</v>
      </c>
      <c r="U49" s="17" t="s">
        <v>228</v>
      </c>
      <c r="V49" s="17" t="s">
        <v>640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309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309</v>
      </c>
      <c r="K50" s="17" t="s">
        <v>309</v>
      </c>
      <c r="L50" s="17" t="s">
        <v>228</v>
      </c>
      <c r="M50" s="17" t="s">
        <v>228</v>
      </c>
      <c r="N50" s="17" t="s">
        <v>309</v>
      </c>
      <c r="O50" s="17" t="s">
        <v>228</v>
      </c>
      <c r="P50" s="17" t="s">
        <v>309</v>
      </c>
      <c r="Q50" s="17" t="s">
        <v>228</v>
      </c>
      <c r="R50" s="17" t="s">
        <v>309</v>
      </c>
      <c r="S50" s="17" t="s">
        <v>228</v>
      </c>
      <c r="T50" s="17" t="s">
        <v>309</v>
      </c>
      <c r="U50" s="17" t="s">
        <v>228</v>
      </c>
      <c r="V50" s="17" t="s">
        <v>309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309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309</v>
      </c>
      <c r="K51" s="17" t="s">
        <v>309</v>
      </c>
      <c r="L51" s="17" t="s">
        <v>228</v>
      </c>
      <c r="M51" s="17" t="s">
        <v>228</v>
      </c>
      <c r="N51" s="17" t="s">
        <v>309</v>
      </c>
      <c r="O51" s="17" t="s">
        <v>228</v>
      </c>
      <c r="P51" s="17" t="s">
        <v>309</v>
      </c>
      <c r="Q51" s="17" t="s">
        <v>228</v>
      </c>
      <c r="R51" s="17" t="s">
        <v>309</v>
      </c>
      <c r="S51" s="17" t="s">
        <v>228</v>
      </c>
      <c r="T51" s="17" t="s">
        <v>309</v>
      </c>
      <c r="U51" s="17" t="s">
        <v>228</v>
      </c>
      <c r="V51" s="17" t="s">
        <v>309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310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310</v>
      </c>
      <c r="K52" s="17" t="s">
        <v>310</v>
      </c>
      <c r="L52" s="17" t="s">
        <v>228</v>
      </c>
      <c r="M52" s="17" t="s">
        <v>228</v>
      </c>
      <c r="N52" s="17" t="s">
        <v>519</v>
      </c>
      <c r="O52" s="17" t="s">
        <v>228</v>
      </c>
      <c r="P52" s="17" t="s">
        <v>310</v>
      </c>
      <c r="Q52" s="17" t="s">
        <v>228</v>
      </c>
      <c r="R52" s="17" t="s">
        <v>346</v>
      </c>
      <c r="S52" s="17" t="s">
        <v>228</v>
      </c>
      <c r="T52" s="17" t="s">
        <v>310</v>
      </c>
      <c r="U52" s="17" t="s">
        <v>228</v>
      </c>
      <c r="V52" s="17" t="s">
        <v>641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317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311</v>
      </c>
      <c r="K53" s="17" t="s">
        <v>311</v>
      </c>
      <c r="L53" s="17" t="s">
        <v>228</v>
      </c>
      <c r="M53" s="17" t="s">
        <v>228</v>
      </c>
      <c r="N53" s="17" t="s">
        <v>311</v>
      </c>
      <c r="O53" s="17" t="s">
        <v>228</v>
      </c>
      <c r="P53" s="17" t="s">
        <v>311</v>
      </c>
      <c r="Q53" s="17" t="s">
        <v>228</v>
      </c>
      <c r="R53" s="17" t="s">
        <v>241</v>
      </c>
      <c r="S53" s="17" t="s">
        <v>228</v>
      </c>
      <c r="T53" s="17" t="s">
        <v>311</v>
      </c>
      <c r="U53" s="17" t="s">
        <v>228</v>
      </c>
      <c r="V53" s="17" t="s">
        <v>311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312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312</v>
      </c>
      <c r="K54" s="86" t="s">
        <v>312</v>
      </c>
      <c r="L54" s="86" t="s">
        <v>228</v>
      </c>
      <c r="M54" s="86" t="s">
        <v>228</v>
      </c>
      <c r="N54" s="86" t="s">
        <v>312</v>
      </c>
      <c r="O54" s="86" t="s">
        <v>228</v>
      </c>
      <c r="P54" s="86" t="s">
        <v>312</v>
      </c>
      <c r="Q54" s="86" t="s">
        <v>228</v>
      </c>
      <c r="R54" s="86" t="s">
        <v>312</v>
      </c>
      <c r="S54" s="86" t="s">
        <v>228</v>
      </c>
      <c r="T54" s="86" t="s">
        <v>312</v>
      </c>
      <c r="U54" s="86" t="s">
        <v>228</v>
      </c>
      <c r="V54" s="86" t="s">
        <v>312</v>
      </c>
      <c r="W54" s="87" t="s">
        <v>228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617</v>
      </c>
      <c r="F57" s="13" t="s">
        <v>617</v>
      </c>
      <c r="G57" s="13" t="s">
        <v>617</v>
      </c>
      <c r="H57" s="13" t="s">
        <v>617</v>
      </c>
      <c r="I57" s="13" t="s">
        <v>617</v>
      </c>
      <c r="J57" s="13" t="s">
        <v>617</v>
      </c>
      <c r="K57" s="13" t="s">
        <v>617</v>
      </c>
      <c r="L57" s="13" t="s">
        <v>617</v>
      </c>
      <c r="M57" s="13" t="s">
        <v>617</v>
      </c>
      <c r="N57" s="13" t="s">
        <v>617</v>
      </c>
      <c r="O57" s="13" t="s">
        <v>617</v>
      </c>
      <c r="P57" s="17" t="s">
        <v>228</v>
      </c>
      <c r="Q57" s="17" t="s">
        <v>265</v>
      </c>
      <c r="R57" s="13" t="s">
        <v>617</v>
      </c>
      <c r="S57" s="13" t="s">
        <v>617</v>
      </c>
      <c r="T57" s="13" t="s">
        <v>617</v>
      </c>
      <c r="U57" s="13" t="s">
        <v>617</v>
      </c>
      <c r="V57" s="13" t="s">
        <v>617</v>
      </c>
      <c r="W57" s="14" t="s">
        <v>617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617</v>
      </c>
      <c r="F58" s="15" t="s">
        <v>617</v>
      </c>
      <c r="G58" s="15" t="s">
        <v>617</v>
      </c>
      <c r="H58" s="15" t="s">
        <v>617</v>
      </c>
      <c r="I58" s="15" t="s">
        <v>617</v>
      </c>
      <c r="J58" s="15" t="s">
        <v>617</v>
      </c>
      <c r="K58" s="15" t="s">
        <v>617</v>
      </c>
      <c r="L58" s="15" t="s">
        <v>617</v>
      </c>
      <c r="M58" s="15" t="s">
        <v>617</v>
      </c>
      <c r="N58" s="15" t="s">
        <v>617</v>
      </c>
      <c r="O58" s="15" t="s">
        <v>617</v>
      </c>
      <c r="P58" s="15" t="s">
        <v>228</v>
      </c>
      <c r="Q58" s="15" t="s">
        <v>227</v>
      </c>
      <c r="R58" s="15" t="s">
        <v>617</v>
      </c>
      <c r="S58" s="15" t="s">
        <v>617</v>
      </c>
      <c r="T58" s="15" t="s">
        <v>617</v>
      </c>
      <c r="U58" s="15" t="s">
        <v>617</v>
      </c>
      <c r="V58" s="15" t="s">
        <v>617</v>
      </c>
      <c r="W58" s="14" t="s">
        <v>617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617</v>
      </c>
      <c r="F59" s="15" t="s">
        <v>617</v>
      </c>
      <c r="G59" s="15" t="s">
        <v>617</v>
      </c>
      <c r="H59" s="15" t="s">
        <v>617</v>
      </c>
      <c r="I59" s="15" t="s">
        <v>617</v>
      </c>
      <c r="J59" s="15" t="s">
        <v>617</v>
      </c>
      <c r="K59" s="15" t="s">
        <v>617</v>
      </c>
      <c r="L59" s="15" t="s">
        <v>617</v>
      </c>
      <c r="M59" s="15" t="s">
        <v>617</v>
      </c>
      <c r="N59" s="15" t="s">
        <v>617</v>
      </c>
      <c r="O59" s="15" t="s">
        <v>617</v>
      </c>
      <c r="P59" s="15" t="s">
        <v>228</v>
      </c>
      <c r="Q59" s="15" t="s">
        <v>227</v>
      </c>
      <c r="R59" s="15" t="s">
        <v>617</v>
      </c>
      <c r="S59" s="15" t="s">
        <v>617</v>
      </c>
      <c r="T59" s="15" t="s">
        <v>617</v>
      </c>
      <c r="U59" s="15" t="s">
        <v>617</v>
      </c>
      <c r="V59" s="15" t="s">
        <v>617</v>
      </c>
      <c r="W59" s="14" t="s">
        <v>617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617</v>
      </c>
      <c r="F60" s="15" t="s">
        <v>617</v>
      </c>
      <c r="G60" s="15" t="s">
        <v>617</v>
      </c>
      <c r="H60" s="15" t="s">
        <v>617</v>
      </c>
      <c r="I60" s="15" t="s">
        <v>617</v>
      </c>
      <c r="J60" s="15" t="s">
        <v>617</v>
      </c>
      <c r="K60" s="15" t="s">
        <v>617</v>
      </c>
      <c r="L60" s="15" t="s">
        <v>617</v>
      </c>
      <c r="M60" s="15" t="s">
        <v>617</v>
      </c>
      <c r="N60" s="15" t="s">
        <v>617</v>
      </c>
      <c r="O60" s="15" t="s">
        <v>617</v>
      </c>
      <c r="P60" s="15" t="s">
        <v>228</v>
      </c>
      <c r="Q60" s="15" t="s">
        <v>227</v>
      </c>
      <c r="R60" s="15" t="s">
        <v>617</v>
      </c>
      <c r="S60" s="15" t="s">
        <v>617</v>
      </c>
      <c r="T60" s="15" t="s">
        <v>617</v>
      </c>
      <c r="U60" s="15" t="s">
        <v>617</v>
      </c>
      <c r="V60" s="15" t="s">
        <v>617</v>
      </c>
      <c r="W60" s="14" t="s">
        <v>617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547</v>
      </c>
      <c r="F63" s="16" t="s">
        <v>617</v>
      </c>
      <c r="G63" s="16" t="s">
        <v>617</v>
      </c>
      <c r="H63" s="16" t="s">
        <v>617</v>
      </c>
      <c r="I63" s="16" t="s">
        <v>617</v>
      </c>
      <c r="J63" s="16" t="s">
        <v>241</v>
      </c>
      <c r="K63" s="16" t="s">
        <v>244</v>
      </c>
      <c r="L63" s="16" t="s">
        <v>617</v>
      </c>
      <c r="M63" s="16" t="s">
        <v>617</v>
      </c>
      <c r="N63" s="16" t="s">
        <v>244</v>
      </c>
      <c r="O63" s="16" t="s">
        <v>617</v>
      </c>
      <c r="P63" s="16" t="s">
        <v>242</v>
      </c>
      <c r="Q63" s="16" t="s">
        <v>617</v>
      </c>
      <c r="R63" s="16" t="s">
        <v>244</v>
      </c>
      <c r="S63" s="16" t="s">
        <v>617</v>
      </c>
      <c r="T63" s="16" t="s">
        <v>241</v>
      </c>
      <c r="U63" s="16" t="s">
        <v>617</v>
      </c>
      <c r="V63" s="16" t="s">
        <v>242</v>
      </c>
      <c r="W63" s="14" t="s">
        <v>617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328</v>
      </c>
      <c r="F64" s="16" t="s">
        <v>617</v>
      </c>
      <c r="G64" s="16" t="s">
        <v>617</v>
      </c>
      <c r="H64" s="16" t="s">
        <v>617</v>
      </c>
      <c r="I64" s="16" t="s">
        <v>617</v>
      </c>
      <c r="J64" s="16" t="s">
        <v>280</v>
      </c>
      <c r="K64" s="16" t="s">
        <v>619</v>
      </c>
      <c r="L64" s="16" t="s">
        <v>617</v>
      </c>
      <c r="M64" s="16" t="s">
        <v>617</v>
      </c>
      <c r="N64" s="16" t="s">
        <v>655</v>
      </c>
      <c r="O64" s="16" t="s">
        <v>617</v>
      </c>
      <c r="P64" s="16" t="s">
        <v>435</v>
      </c>
      <c r="Q64" s="16" t="s">
        <v>617</v>
      </c>
      <c r="R64" s="16" t="s">
        <v>649</v>
      </c>
      <c r="S64" s="16" t="s">
        <v>617</v>
      </c>
      <c r="T64" s="16" t="s">
        <v>393</v>
      </c>
      <c r="U64" s="16" t="s">
        <v>617</v>
      </c>
      <c r="V64" s="16" t="s">
        <v>627</v>
      </c>
      <c r="W64" s="14" t="s">
        <v>617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626</v>
      </c>
      <c r="F65" s="16" t="s">
        <v>617</v>
      </c>
      <c r="G65" s="16" t="s">
        <v>617</v>
      </c>
      <c r="H65" s="16" t="s">
        <v>617</v>
      </c>
      <c r="I65" s="16" t="s">
        <v>617</v>
      </c>
      <c r="J65" s="16" t="s">
        <v>543</v>
      </c>
      <c r="K65" s="16" t="s">
        <v>656</v>
      </c>
      <c r="L65" s="16" t="s">
        <v>617</v>
      </c>
      <c r="M65" s="16" t="s">
        <v>617</v>
      </c>
      <c r="N65" s="16" t="s">
        <v>262</v>
      </c>
      <c r="O65" s="16" t="s">
        <v>617</v>
      </c>
      <c r="P65" s="16" t="s">
        <v>375</v>
      </c>
      <c r="Q65" s="16" t="s">
        <v>617</v>
      </c>
      <c r="R65" s="16" t="s">
        <v>320</v>
      </c>
      <c r="S65" s="16" t="s">
        <v>617</v>
      </c>
      <c r="T65" s="16" t="s">
        <v>619</v>
      </c>
      <c r="U65" s="16" t="s">
        <v>617</v>
      </c>
      <c r="V65" s="16" t="s">
        <v>628</v>
      </c>
      <c r="W65" s="14" t="s">
        <v>617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624</v>
      </c>
      <c r="F68" s="16" t="s">
        <v>617</v>
      </c>
      <c r="G68" s="16" t="s">
        <v>617</v>
      </c>
      <c r="H68" s="16" t="s">
        <v>617</v>
      </c>
      <c r="I68" s="16" t="s">
        <v>617</v>
      </c>
      <c r="J68" s="16" t="s">
        <v>621</v>
      </c>
      <c r="K68" s="16" t="s">
        <v>618</v>
      </c>
      <c r="L68" s="16" t="s">
        <v>617</v>
      </c>
      <c r="M68" s="16" t="s">
        <v>617</v>
      </c>
      <c r="N68" s="16" t="s">
        <v>316</v>
      </c>
      <c r="O68" s="16" t="s">
        <v>617</v>
      </c>
      <c r="P68" s="16" t="s">
        <v>302</v>
      </c>
      <c r="Q68" s="16" t="s">
        <v>617</v>
      </c>
      <c r="R68" s="16" t="s">
        <v>316</v>
      </c>
      <c r="S68" s="16" t="s">
        <v>617</v>
      </c>
      <c r="T68" s="16" t="s">
        <v>482</v>
      </c>
      <c r="U68" s="16" t="s">
        <v>617</v>
      </c>
      <c r="V68" s="16" t="s">
        <v>302</v>
      </c>
      <c r="W68" s="14" t="s">
        <v>617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625</v>
      </c>
      <c r="F69" s="16" t="s">
        <v>617</v>
      </c>
      <c r="G69" s="16" t="s">
        <v>617</v>
      </c>
      <c r="H69" s="16" t="s">
        <v>617</v>
      </c>
      <c r="I69" s="16" t="s">
        <v>617</v>
      </c>
      <c r="J69" s="16" t="s">
        <v>622</v>
      </c>
      <c r="K69" s="16" t="s">
        <v>619</v>
      </c>
      <c r="L69" s="16" t="s">
        <v>617</v>
      </c>
      <c r="M69" s="16" t="s">
        <v>617</v>
      </c>
      <c r="N69" s="16" t="s">
        <v>655</v>
      </c>
      <c r="O69" s="16" t="s">
        <v>617</v>
      </c>
      <c r="P69" s="16" t="s">
        <v>435</v>
      </c>
      <c r="Q69" s="16" t="s">
        <v>435</v>
      </c>
      <c r="R69" s="16" t="s">
        <v>649</v>
      </c>
      <c r="S69" s="16" t="s">
        <v>617</v>
      </c>
      <c r="T69" s="16" t="s">
        <v>393</v>
      </c>
      <c r="U69" s="16" t="s">
        <v>617</v>
      </c>
      <c r="V69" s="16" t="s">
        <v>536</v>
      </c>
      <c r="W69" s="14" t="s">
        <v>617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626</v>
      </c>
      <c r="F70" s="16" t="s">
        <v>617</v>
      </c>
      <c r="G70" s="16" t="s">
        <v>617</v>
      </c>
      <c r="H70" s="16" t="s">
        <v>617</v>
      </c>
      <c r="I70" s="16" t="s">
        <v>617</v>
      </c>
      <c r="J70" s="16" t="s">
        <v>623</v>
      </c>
      <c r="K70" s="16" t="s">
        <v>620</v>
      </c>
      <c r="L70" s="16" t="s">
        <v>617</v>
      </c>
      <c r="M70" s="16" t="s">
        <v>617</v>
      </c>
      <c r="N70" s="16" t="s">
        <v>262</v>
      </c>
      <c r="O70" s="16" t="s">
        <v>617</v>
      </c>
      <c r="P70" s="16" t="s">
        <v>375</v>
      </c>
      <c r="Q70" s="16" t="s">
        <v>381</v>
      </c>
      <c r="R70" s="16" t="s">
        <v>320</v>
      </c>
      <c r="S70" s="16" t="s">
        <v>617</v>
      </c>
      <c r="T70" s="16" t="s">
        <v>619</v>
      </c>
      <c r="U70" s="16" t="s">
        <v>617</v>
      </c>
      <c r="V70" s="16" t="s">
        <v>563</v>
      </c>
      <c r="W70" s="14" t="s">
        <v>617</v>
      </c>
    </row>
  </sheetData>
  <sheetProtection password="F5D9" sheet="1" objects="1" scenarios="1"/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220</v>
      </c>
      <c r="C1" s="97"/>
    </row>
    <row r="2" spans="1:23" s="6" customFormat="1">
      <c r="A2" s="84"/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3" t="s">
        <v>173</v>
      </c>
      <c r="G3" s="33" t="s">
        <v>174</v>
      </c>
      <c r="H3" s="33" t="s">
        <v>175</v>
      </c>
      <c r="I3" s="33" t="s">
        <v>176</v>
      </c>
      <c r="J3" s="96"/>
      <c r="K3" s="96"/>
      <c r="L3" s="33" t="s">
        <v>177</v>
      </c>
      <c r="M3" s="33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85" t="s">
        <v>227</v>
      </c>
      <c r="G4" s="85" t="s">
        <v>227</v>
      </c>
      <c r="H4" s="85" t="s">
        <v>227</v>
      </c>
      <c r="I4" s="85" t="s">
        <v>227</v>
      </c>
      <c r="J4" s="17">
        <v>0</v>
      </c>
      <c r="K4" s="17">
        <v>0</v>
      </c>
      <c r="L4" s="85" t="s">
        <v>227</v>
      </c>
      <c r="M4" s="85" t="s">
        <v>227</v>
      </c>
      <c r="N4" s="17">
        <v>0</v>
      </c>
      <c r="O4" s="85" t="s">
        <v>301</v>
      </c>
      <c r="P4" s="17">
        <v>0</v>
      </c>
      <c r="Q4" s="85" t="s">
        <v>572</v>
      </c>
      <c r="R4" s="17">
        <v>0</v>
      </c>
      <c r="S4" s="85" t="s">
        <v>564</v>
      </c>
      <c r="T4" s="17">
        <v>0</v>
      </c>
      <c r="U4" s="85" t="s">
        <v>227</v>
      </c>
      <c r="V4" s="17">
        <v>0</v>
      </c>
      <c r="W4" s="85" t="s">
        <v>551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230</v>
      </c>
      <c r="G5" s="17" t="s">
        <v>230</v>
      </c>
      <c r="H5" s="17" t="s">
        <v>230</v>
      </c>
      <c r="I5" s="17" t="s">
        <v>230</v>
      </c>
      <c r="J5" s="17" t="s">
        <v>230</v>
      </c>
      <c r="K5" s="17" t="s">
        <v>230</v>
      </c>
      <c r="L5" s="17" t="s">
        <v>230</v>
      </c>
      <c r="M5" s="17" t="s">
        <v>230</v>
      </c>
      <c r="N5" s="17" t="s">
        <v>230</v>
      </c>
      <c r="O5" s="85" t="s">
        <v>552</v>
      </c>
      <c r="P5" s="17" t="s">
        <v>230</v>
      </c>
      <c r="Q5" s="17" t="s">
        <v>230</v>
      </c>
      <c r="R5" s="17" t="s">
        <v>230</v>
      </c>
      <c r="S5" s="85" t="s">
        <v>552</v>
      </c>
      <c r="T5" s="17" t="s">
        <v>230</v>
      </c>
      <c r="U5" s="17" t="s">
        <v>230</v>
      </c>
      <c r="V5" s="17" t="s">
        <v>230</v>
      </c>
      <c r="W5" s="85" t="s">
        <v>552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85" t="s">
        <v>423</v>
      </c>
      <c r="G6" s="85" t="s">
        <v>423</v>
      </c>
      <c r="H6" s="85" t="s">
        <v>423</v>
      </c>
      <c r="I6" s="85" t="s">
        <v>423</v>
      </c>
      <c r="J6" s="17" t="s">
        <v>229</v>
      </c>
      <c r="K6" s="17" t="s">
        <v>229</v>
      </c>
      <c r="L6" s="85" t="s">
        <v>423</v>
      </c>
      <c r="M6" s="85" t="s">
        <v>423</v>
      </c>
      <c r="N6" s="17" t="s">
        <v>229</v>
      </c>
      <c r="O6" s="85" t="s">
        <v>423</v>
      </c>
      <c r="P6" s="17" t="s">
        <v>229</v>
      </c>
      <c r="Q6" s="85" t="s">
        <v>423</v>
      </c>
      <c r="R6" s="17" t="s">
        <v>229</v>
      </c>
      <c r="S6" s="85" t="s">
        <v>423</v>
      </c>
      <c r="T6" s="17" t="s">
        <v>228</v>
      </c>
      <c r="U6" s="85" t="s">
        <v>423</v>
      </c>
      <c r="V6" s="17" t="s">
        <v>228</v>
      </c>
      <c r="W6" s="85" t="s">
        <v>423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85" t="s">
        <v>424</v>
      </c>
      <c r="G7" s="85" t="s">
        <v>424</v>
      </c>
      <c r="H7" s="85" t="s">
        <v>424</v>
      </c>
      <c r="I7" s="85" t="s">
        <v>424</v>
      </c>
      <c r="J7" s="17" t="s">
        <v>229</v>
      </c>
      <c r="K7" s="17" t="s">
        <v>229</v>
      </c>
      <c r="L7" s="85" t="s">
        <v>424</v>
      </c>
      <c r="M7" s="85" t="s">
        <v>424</v>
      </c>
      <c r="N7" s="17" t="s">
        <v>229</v>
      </c>
      <c r="O7" s="85" t="s">
        <v>424</v>
      </c>
      <c r="P7" s="17" t="s">
        <v>229</v>
      </c>
      <c r="Q7" s="85" t="s">
        <v>424</v>
      </c>
      <c r="R7" s="17" t="s">
        <v>229</v>
      </c>
      <c r="S7" s="85" t="s">
        <v>424</v>
      </c>
      <c r="T7" s="17" t="s">
        <v>228</v>
      </c>
      <c r="U7" s="85" t="s">
        <v>424</v>
      </c>
      <c r="V7" s="17" t="s">
        <v>228</v>
      </c>
      <c r="W7" s="85" t="s">
        <v>424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85" t="s">
        <v>285</v>
      </c>
      <c r="G8" s="85" t="s">
        <v>285</v>
      </c>
      <c r="H8" s="85" t="s">
        <v>285</v>
      </c>
      <c r="I8" s="85" t="s">
        <v>285</v>
      </c>
      <c r="J8" s="17" t="s">
        <v>229</v>
      </c>
      <c r="K8" s="17" t="s">
        <v>229</v>
      </c>
      <c r="L8" s="85" t="s">
        <v>285</v>
      </c>
      <c r="M8" s="85" t="s">
        <v>285</v>
      </c>
      <c r="N8" s="17" t="s">
        <v>229</v>
      </c>
      <c r="O8" s="85" t="s">
        <v>285</v>
      </c>
      <c r="P8" s="17" t="s">
        <v>229</v>
      </c>
      <c r="Q8" s="85" t="s">
        <v>285</v>
      </c>
      <c r="R8" s="17" t="s">
        <v>229</v>
      </c>
      <c r="S8" s="85" t="s">
        <v>285</v>
      </c>
      <c r="T8" s="17" t="s">
        <v>228</v>
      </c>
      <c r="U8" s="85" t="s">
        <v>285</v>
      </c>
      <c r="V8" s="17" t="s">
        <v>228</v>
      </c>
      <c r="W8" s="85" t="s">
        <v>285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85" t="s">
        <v>285</v>
      </c>
      <c r="G9" s="85" t="s">
        <v>285</v>
      </c>
      <c r="H9" s="85" t="s">
        <v>285</v>
      </c>
      <c r="I9" s="85" t="s">
        <v>285</v>
      </c>
      <c r="J9" s="17" t="s">
        <v>229</v>
      </c>
      <c r="K9" s="17" t="s">
        <v>229</v>
      </c>
      <c r="L9" s="85" t="s">
        <v>285</v>
      </c>
      <c r="M9" s="85" t="s">
        <v>590</v>
      </c>
      <c r="N9" s="17" t="s">
        <v>229</v>
      </c>
      <c r="O9" s="85" t="s">
        <v>285</v>
      </c>
      <c r="P9" s="17" t="s">
        <v>229</v>
      </c>
      <c r="Q9" s="85" t="s">
        <v>285</v>
      </c>
      <c r="R9" s="17" t="s">
        <v>229</v>
      </c>
      <c r="S9" s="85" t="s">
        <v>285</v>
      </c>
      <c r="T9" s="17" t="s">
        <v>228</v>
      </c>
      <c r="U9" s="85" t="s">
        <v>560</v>
      </c>
      <c r="V9" s="17" t="s">
        <v>228</v>
      </c>
      <c r="W9" s="85" t="s">
        <v>285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85" t="s">
        <v>610</v>
      </c>
      <c r="G10" s="85" t="s">
        <v>600</v>
      </c>
      <c r="H10" s="85" t="s">
        <v>600</v>
      </c>
      <c r="I10" s="85" t="s">
        <v>586</v>
      </c>
      <c r="J10" s="17" t="s">
        <v>229</v>
      </c>
      <c r="K10" s="17" t="s">
        <v>229</v>
      </c>
      <c r="L10" s="85" t="s">
        <v>594</v>
      </c>
      <c r="M10" s="85" t="s">
        <v>586</v>
      </c>
      <c r="N10" s="17" t="s">
        <v>229</v>
      </c>
      <c r="O10" s="85" t="s">
        <v>285</v>
      </c>
      <c r="P10" s="17" t="s">
        <v>229</v>
      </c>
      <c r="Q10" s="85" t="s">
        <v>285</v>
      </c>
      <c r="R10" s="17" t="s">
        <v>229</v>
      </c>
      <c r="S10" s="85" t="s">
        <v>285</v>
      </c>
      <c r="T10" s="17" t="s">
        <v>228</v>
      </c>
      <c r="U10" s="85" t="s">
        <v>285</v>
      </c>
      <c r="V10" s="17" t="s">
        <v>228</v>
      </c>
      <c r="W10" s="85" t="s">
        <v>285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85" t="s">
        <v>331</v>
      </c>
      <c r="G11" s="85" t="s">
        <v>331</v>
      </c>
      <c r="H11" s="85" t="s">
        <v>331</v>
      </c>
      <c r="I11" s="85" t="s">
        <v>331</v>
      </c>
      <c r="J11" s="17" t="s">
        <v>229</v>
      </c>
      <c r="K11" s="17" t="s">
        <v>229</v>
      </c>
      <c r="L11" s="85" t="s">
        <v>331</v>
      </c>
      <c r="M11" s="85" t="s">
        <v>331</v>
      </c>
      <c r="N11" s="17" t="s">
        <v>229</v>
      </c>
      <c r="O11" s="85" t="s">
        <v>331</v>
      </c>
      <c r="P11" s="17" t="s">
        <v>229</v>
      </c>
      <c r="Q11" s="85" t="s">
        <v>331</v>
      </c>
      <c r="R11" s="17" t="s">
        <v>229</v>
      </c>
      <c r="S11" s="85" t="s">
        <v>331</v>
      </c>
      <c r="T11" s="17" t="s">
        <v>228</v>
      </c>
      <c r="U11" s="85" t="s">
        <v>331</v>
      </c>
      <c r="V11" s="17" t="s">
        <v>228</v>
      </c>
      <c r="W11" s="85" t="s">
        <v>331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85" t="s">
        <v>285</v>
      </c>
      <c r="G12" s="85" t="s">
        <v>285</v>
      </c>
      <c r="H12" s="85" t="s">
        <v>285</v>
      </c>
      <c r="I12" s="85" t="s">
        <v>285</v>
      </c>
      <c r="J12" s="17" t="s">
        <v>229</v>
      </c>
      <c r="K12" s="17" t="s">
        <v>229</v>
      </c>
      <c r="L12" s="85" t="s">
        <v>285</v>
      </c>
      <c r="M12" s="85" t="s">
        <v>285</v>
      </c>
      <c r="N12" s="17" t="s">
        <v>229</v>
      </c>
      <c r="O12" s="85" t="s">
        <v>285</v>
      </c>
      <c r="P12" s="17" t="s">
        <v>229</v>
      </c>
      <c r="Q12" s="85" t="s">
        <v>285</v>
      </c>
      <c r="R12" s="17" t="s">
        <v>229</v>
      </c>
      <c r="S12" s="85" t="s">
        <v>285</v>
      </c>
      <c r="T12" s="17" t="s">
        <v>228</v>
      </c>
      <c r="U12" s="85" t="s">
        <v>285</v>
      </c>
      <c r="V12" s="17" t="s">
        <v>228</v>
      </c>
      <c r="W12" s="85" t="s">
        <v>285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85" t="s">
        <v>297</v>
      </c>
      <c r="G13" s="85" t="s">
        <v>297</v>
      </c>
      <c r="H13" s="85" t="s">
        <v>297</v>
      </c>
      <c r="I13" s="85" t="s">
        <v>297</v>
      </c>
      <c r="J13" s="17" t="s">
        <v>229</v>
      </c>
      <c r="K13" s="17" t="s">
        <v>229</v>
      </c>
      <c r="L13" s="85" t="s">
        <v>297</v>
      </c>
      <c r="M13" s="85" t="s">
        <v>426</v>
      </c>
      <c r="N13" s="17" t="s">
        <v>229</v>
      </c>
      <c r="O13" s="85" t="s">
        <v>576</v>
      </c>
      <c r="P13" s="17" t="s">
        <v>229</v>
      </c>
      <c r="Q13" s="85" t="s">
        <v>346</v>
      </c>
      <c r="R13" s="17" t="s">
        <v>229</v>
      </c>
      <c r="S13" s="85" t="s">
        <v>565</v>
      </c>
      <c r="T13" s="17" t="s">
        <v>228</v>
      </c>
      <c r="U13" s="85" t="s">
        <v>547</v>
      </c>
      <c r="V13" s="17" t="s">
        <v>228</v>
      </c>
      <c r="W13" s="85" t="s">
        <v>553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85" t="s">
        <v>611</v>
      </c>
      <c r="G14" s="85" t="s">
        <v>607</v>
      </c>
      <c r="H14" s="85" t="s">
        <v>601</v>
      </c>
      <c r="I14" s="85" t="s">
        <v>518</v>
      </c>
      <c r="J14" s="17" t="s">
        <v>229</v>
      </c>
      <c r="K14" s="17" t="s">
        <v>229</v>
      </c>
      <c r="L14" s="85" t="s">
        <v>471</v>
      </c>
      <c r="M14" s="85" t="s">
        <v>427</v>
      </c>
      <c r="N14" s="17" t="s">
        <v>229</v>
      </c>
      <c r="O14" s="85" t="s">
        <v>427</v>
      </c>
      <c r="P14" s="17" t="s">
        <v>229</v>
      </c>
      <c r="Q14" s="85" t="s">
        <v>427</v>
      </c>
      <c r="R14" s="17" t="s">
        <v>229</v>
      </c>
      <c r="S14" s="85" t="s">
        <v>427</v>
      </c>
      <c r="T14" s="17" t="s">
        <v>228</v>
      </c>
      <c r="U14" s="85" t="s">
        <v>427</v>
      </c>
      <c r="V14" s="17" t="s">
        <v>228</v>
      </c>
      <c r="W14" s="85" t="s">
        <v>427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85" t="s">
        <v>612</v>
      </c>
      <c r="G15" s="85" t="s">
        <v>602</v>
      </c>
      <c r="H15" s="85" t="s">
        <v>602</v>
      </c>
      <c r="I15" s="85" t="s">
        <v>311</v>
      </c>
      <c r="J15" s="17" t="s">
        <v>229</v>
      </c>
      <c r="K15" s="17" t="s">
        <v>229</v>
      </c>
      <c r="L15" s="85" t="s">
        <v>311</v>
      </c>
      <c r="M15" s="85" t="s">
        <v>311</v>
      </c>
      <c r="N15" s="17" t="s">
        <v>229</v>
      </c>
      <c r="O15" s="85" t="s">
        <v>311</v>
      </c>
      <c r="P15" s="17" t="s">
        <v>229</v>
      </c>
      <c r="Q15" s="85" t="s">
        <v>311</v>
      </c>
      <c r="R15" s="17" t="s">
        <v>229</v>
      </c>
      <c r="S15" s="85" t="s">
        <v>311</v>
      </c>
      <c r="T15" s="17" t="s">
        <v>228</v>
      </c>
      <c r="U15" s="85" t="s">
        <v>311</v>
      </c>
      <c r="V15" s="17" t="s">
        <v>228</v>
      </c>
      <c r="W15" s="85" t="s">
        <v>311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85" t="s">
        <v>428</v>
      </c>
      <c r="G16" s="85" t="s">
        <v>428</v>
      </c>
      <c r="H16" s="85" t="s">
        <v>428</v>
      </c>
      <c r="I16" s="85" t="s">
        <v>428</v>
      </c>
      <c r="J16" s="17" t="s">
        <v>229</v>
      </c>
      <c r="K16" s="17" t="s">
        <v>229</v>
      </c>
      <c r="L16" s="85" t="s">
        <v>428</v>
      </c>
      <c r="M16" s="85" t="s">
        <v>428</v>
      </c>
      <c r="N16" s="17" t="s">
        <v>229</v>
      </c>
      <c r="O16" s="85" t="s">
        <v>428</v>
      </c>
      <c r="P16" s="17" t="s">
        <v>229</v>
      </c>
      <c r="Q16" s="85" t="s">
        <v>428</v>
      </c>
      <c r="R16" s="17" t="s">
        <v>229</v>
      </c>
      <c r="S16" s="85" t="s">
        <v>428</v>
      </c>
      <c r="T16" s="17" t="s">
        <v>228</v>
      </c>
      <c r="U16" s="85" t="s">
        <v>428</v>
      </c>
      <c r="V16" s="17" t="s">
        <v>228</v>
      </c>
      <c r="W16" s="85" t="s">
        <v>428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85" t="s">
        <v>331</v>
      </c>
      <c r="G17" s="85" t="s">
        <v>331</v>
      </c>
      <c r="H17" s="85" t="s">
        <v>331</v>
      </c>
      <c r="I17" s="85" t="s">
        <v>331</v>
      </c>
      <c r="J17" s="17" t="s">
        <v>229</v>
      </c>
      <c r="K17" s="17" t="s">
        <v>229</v>
      </c>
      <c r="L17" s="85" t="s">
        <v>331</v>
      </c>
      <c r="M17" s="85" t="s">
        <v>331</v>
      </c>
      <c r="N17" s="17" t="s">
        <v>229</v>
      </c>
      <c r="O17" s="85" t="s">
        <v>331</v>
      </c>
      <c r="P17" s="17" t="s">
        <v>229</v>
      </c>
      <c r="Q17" s="85" t="s">
        <v>331</v>
      </c>
      <c r="R17" s="17" t="s">
        <v>229</v>
      </c>
      <c r="S17" s="85" t="s">
        <v>331</v>
      </c>
      <c r="T17" s="17" t="s">
        <v>228</v>
      </c>
      <c r="U17" s="85" t="s">
        <v>331</v>
      </c>
      <c r="V17" s="17" t="s">
        <v>228</v>
      </c>
      <c r="W17" s="85" t="s">
        <v>331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85" t="s">
        <v>295</v>
      </c>
      <c r="G18" s="85" t="s">
        <v>295</v>
      </c>
      <c r="H18" s="85" t="s">
        <v>295</v>
      </c>
      <c r="I18" s="85" t="s">
        <v>295</v>
      </c>
      <c r="J18" s="17" t="s">
        <v>229</v>
      </c>
      <c r="K18" s="17" t="s">
        <v>229</v>
      </c>
      <c r="L18" s="85" t="s">
        <v>295</v>
      </c>
      <c r="M18" s="85" t="s">
        <v>295</v>
      </c>
      <c r="N18" s="17" t="s">
        <v>229</v>
      </c>
      <c r="O18" s="85" t="s">
        <v>295</v>
      </c>
      <c r="P18" s="17" t="s">
        <v>229</v>
      </c>
      <c r="Q18" s="85" t="s">
        <v>295</v>
      </c>
      <c r="R18" s="17" t="s">
        <v>229</v>
      </c>
      <c r="S18" s="85" t="s">
        <v>295</v>
      </c>
      <c r="T18" s="17" t="s">
        <v>228</v>
      </c>
      <c r="U18" s="85" t="s">
        <v>295</v>
      </c>
      <c r="V18" s="17" t="s">
        <v>228</v>
      </c>
      <c r="W18" s="85" t="s">
        <v>295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85" t="s">
        <v>289</v>
      </c>
      <c r="G19" s="85" t="s">
        <v>289</v>
      </c>
      <c r="H19" s="85" t="s">
        <v>289</v>
      </c>
      <c r="I19" s="85" t="s">
        <v>289</v>
      </c>
      <c r="J19" s="17" t="s">
        <v>229</v>
      </c>
      <c r="K19" s="17" t="s">
        <v>229</v>
      </c>
      <c r="L19" s="85" t="s">
        <v>289</v>
      </c>
      <c r="M19" s="85" t="s">
        <v>289</v>
      </c>
      <c r="N19" s="17" t="s">
        <v>229</v>
      </c>
      <c r="O19" s="85" t="s">
        <v>289</v>
      </c>
      <c r="P19" s="17" t="s">
        <v>229</v>
      </c>
      <c r="Q19" s="85" t="s">
        <v>289</v>
      </c>
      <c r="R19" s="17" t="s">
        <v>229</v>
      </c>
      <c r="S19" s="85" t="s">
        <v>289</v>
      </c>
      <c r="T19" s="17" t="s">
        <v>228</v>
      </c>
      <c r="U19" s="85" t="s">
        <v>289</v>
      </c>
      <c r="V19" s="17" t="s">
        <v>228</v>
      </c>
      <c r="W19" s="85" t="s">
        <v>289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85" t="s">
        <v>285</v>
      </c>
      <c r="G20" s="85" t="s">
        <v>285</v>
      </c>
      <c r="H20" s="85" t="s">
        <v>285</v>
      </c>
      <c r="I20" s="85" t="s">
        <v>285</v>
      </c>
      <c r="J20" s="17" t="s">
        <v>229</v>
      </c>
      <c r="K20" s="17" t="s">
        <v>229</v>
      </c>
      <c r="L20" s="85" t="s">
        <v>285</v>
      </c>
      <c r="M20" s="85" t="s">
        <v>285</v>
      </c>
      <c r="N20" s="17" t="s">
        <v>229</v>
      </c>
      <c r="O20" s="85" t="s">
        <v>285</v>
      </c>
      <c r="P20" s="17" t="s">
        <v>229</v>
      </c>
      <c r="Q20" s="85" t="s">
        <v>285</v>
      </c>
      <c r="R20" s="17" t="s">
        <v>229</v>
      </c>
      <c r="S20" s="85" t="s">
        <v>285</v>
      </c>
      <c r="T20" s="17" t="s">
        <v>228</v>
      </c>
      <c r="U20" s="85" t="s">
        <v>285</v>
      </c>
      <c r="V20" s="17" t="s">
        <v>228</v>
      </c>
      <c r="W20" s="85" t="s">
        <v>285</v>
      </c>
    </row>
    <row r="21" spans="1:23" ht="16.5" customHeight="1">
      <c r="A21" s="91"/>
      <c r="B21" s="7" t="s">
        <v>32</v>
      </c>
      <c r="C21" s="19" t="s">
        <v>162</v>
      </c>
      <c r="D21" s="21" t="s">
        <v>213</v>
      </c>
      <c r="E21" s="17" t="s">
        <v>229</v>
      </c>
      <c r="F21" s="85" t="s">
        <v>285</v>
      </c>
      <c r="G21" s="85" t="s">
        <v>285</v>
      </c>
      <c r="H21" s="85" t="s">
        <v>285</v>
      </c>
      <c r="I21" s="85" t="s">
        <v>285</v>
      </c>
      <c r="J21" s="17" t="s">
        <v>229</v>
      </c>
      <c r="K21" s="17" t="s">
        <v>229</v>
      </c>
      <c r="L21" s="85" t="s">
        <v>285</v>
      </c>
      <c r="M21" s="85" t="s">
        <v>285</v>
      </c>
      <c r="N21" s="17" t="s">
        <v>229</v>
      </c>
      <c r="O21" s="85" t="s">
        <v>285</v>
      </c>
      <c r="P21" s="17" t="s">
        <v>229</v>
      </c>
      <c r="Q21" s="85" t="s">
        <v>285</v>
      </c>
      <c r="R21" s="17" t="s">
        <v>229</v>
      </c>
      <c r="S21" s="85" t="s">
        <v>285</v>
      </c>
      <c r="T21" s="17" t="s">
        <v>228</v>
      </c>
      <c r="U21" s="85" t="s">
        <v>285</v>
      </c>
      <c r="V21" s="17" t="s">
        <v>228</v>
      </c>
      <c r="W21" s="85" t="s">
        <v>285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85" t="s">
        <v>285</v>
      </c>
      <c r="G22" s="85" t="s">
        <v>285</v>
      </c>
      <c r="H22" s="85" t="s">
        <v>285</v>
      </c>
      <c r="I22" s="85" t="s">
        <v>285</v>
      </c>
      <c r="J22" s="17" t="s">
        <v>229</v>
      </c>
      <c r="K22" s="17" t="s">
        <v>229</v>
      </c>
      <c r="L22" s="85" t="s">
        <v>285</v>
      </c>
      <c r="M22" s="85" t="s">
        <v>285</v>
      </c>
      <c r="N22" s="17" t="s">
        <v>229</v>
      </c>
      <c r="O22" s="85" t="s">
        <v>285</v>
      </c>
      <c r="P22" s="17" t="s">
        <v>229</v>
      </c>
      <c r="Q22" s="85" t="s">
        <v>285</v>
      </c>
      <c r="R22" s="17" t="s">
        <v>229</v>
      </c>
      <c r="S22" s="85" t="s">
        <v>285</v>
      </c>
      <c r="T22" s="17" t="s">
        <v>228</v>
      </c>
      <c r="U22" s="85" t="s">
        <v>285</v>
      </c>
      <c r="V22" s="17" t="s">
        <v>228</v>
      </c>
      <c r="W22" s="85" t="s">
        <v>285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85" t="s">
        <v>228</v>
      </c>
      <c r="G23" s="85" t="s">
        <v>228</v>
      </c>
      <c r="H23" s="85" t="s">
        <v>228</v>
      </c>
      <c r="I23" s="85" t="s">
        <v>228</v>
      </c>
      <c r="J23" s="17" t="s">
        <v>229</v>
      </c>
      <c r="K23" s="17" t="s">
        <v>229</v>
      </c>
      <c r="L23" s="85" t="s">
        <v>228</v>
      </c>
      <c r="M23" s="85" t="s">
        <v>228</v>
      </c>
      <c r="N23" s="17" t="s">
        <v>229</v>
      </c>
      <c r="O23" s="85" t="s">
        <v>228</v>
      </c>
      <c r="P23" s="17" t="s">
        <v>229</v>
      </c>
      <c r="Q23" s="85" t="s">
        <v>228</v>
      </c>
      <c r="R23" s="17" t="s">
        <v>229</v>
      </c>
      <c r="S23" s="85" t="s">
        <v>228</v>
      </c>
      <c r="T23" s="17" t="s">
        <v>228</v>
      </c>
      <c r="U23" s="85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85" t="s">
        <v>228</v>
      </c>
      <c r="G24" s="85" t="s">
        <v>228</v>
      </c>
      <c r="H24" s="85" t="s">
        <v>228</v>
      </c>
      <c r="I24" s="85" t="s">
        <v>228</v>
      </c>
      <c r="J24" s="17" t="s">
        <v>229</v>
      </c>
      <c r="K24" s="17" t="s">
        <v>229</v>
      </c>
      <c r="L24" s="85" t="s">
        <v>228</v>
      </c>
      <c r="M24" s="85" t="s">
        <v>228</v>
      </c>
      <c r="N24" s="17" t="s">
        <v>229</v>
      </c>
      <c r="O24" s="85" t="s">
        <v>228</v>
      </c>
      <c r="P24" s="17" t="s">
        <v>229</v>
      </c>
      <c r="Q24" s="85" t="s">
        <v>228</v>
      </c>
      <c r="R24" s="17" t="s">
        <v>229</v>
      </c>
      <c r="S24" s="85" t="s">
        <v>228</v>
      </c>
      <c r="T24" s="17" t="s">
        <v>228</v>
      </c>
      <c r="U24" s="85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85" t="s">
        <v>228</v>
      </c>
      <c r="G25" s="85" t="s">
        <v>228</v>
      </c>
      <c r="H25" s="85" t="s">
        <v>228</v>
      </c>
      <c r="I25" s="85" t="s">
        <v>228</v>
      </c>
      <c r="J25" s="17" t="s">
        <v>229</v>
      </c>
      <c r="K25" s="17" t="s">
        <v>229</v>
      </c>
      <c r="L25" s="85" t="s">
        <v>228</v>
      </c>
      <c r="M25" s="85" t="s">
        <v>228</v>
      </c>
      <c r="N25" s="17" t="s">
        <v>229</v>
      </c>
      <c r="O25" s="85" t="s">
        <v>228</v>
      </c>
      <c r="P25" s="17" t="s">
        <v>229</v>
      </c>
      <c r="Q25" s="85" t="s">
        <v>228</v>
      </c>
      <c r="R25" s="17" t="s">
        <v>229</v>
      </c>
      <c r="S25" s="85" t="s">
        <v>228</v>
      </c>
      <c r="T25" s="17" t="s">
        <v>228</v>
      </c>
      <c r="U25" s="85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85" t="s">
        <v>228</v>
      </c>
      <c r="G26" s="85" t="s">
        <v>228</v>
      </c>
      <c r="H26" s="85" t="s">
        <v>228</v>
      </c>
      <c r="I26" s="85" t="s">
        <v>228</v>
      </c>
      <c r="J26" s="17" t="s">
        <v>229</v>
      </c>
      <c r="K26" s="17" t="s">
        <v>229</v>
      </c>
      <c r="L26" s="85" t="s">
        <v>228</v>
      </c>
      <c r="M26" s="85" t="s">
        <v>228</v>
      </c>
      <c r="N26" s="17" t="s">
        <v>229</v>
      </c>
      <c r="O26" s="85" t="s">
        <v>228</v>
      </c>
      <c r="P26" s="17" t="s">
        <v>229</v>
      </c>
      <c r="Q26" s="85" t="s">
        <v>228</v>
      </c>
      <c r="R26" s="17" t="s">
        <v>229</v>
      </c>
      <c r="S26" s="85" t="s">
        <v>228</v>
      </c>
      <c r="T26" s="17" t="s">
        <v>228</v>
      </c>
      <c r="U26" s="85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85" t="s">
        <v>228</v>
      </c>
      <c r="G27" s="85" t="s">
        <v>228</v>
      </c>
      <c r="H27" s="85" t="s">
        <v>228</v>
      </c>
      <c r="I27" s="85" t="s">
        <v>228</v>
      </c>
      <c r="J27" s="17" t="s">
        <v>229</v>
      </c>
      <c r="K27" s="17" t="s">
        <v>229</v>
      </c>
      <c r="L27" s="85" t="s">
        <v>228</v>
      </c>
      <c r="M27" s="85" t="s">
        <v>228</v>
      </c>
      <c r="N27" s="17" t="s">
        <v>229</v>
      </c>
      <c r="O27" s="85" t="s">
        <v>228</v>
      </c>
      <c r="P27" s="17" t="s">
        <v>229</v>
      </c>
      <c r="Q27" s="85" t="s">
        <v>228</v>
      </c>
      <c r="R27" s="17" t="s">
        <v>229</v>
      </c>
      <c r="S27" s="85" t="s">
        <v>228</v>
      </c>
      <c r="T27" s="17" t="s">
        <v>228</v>
      </c>
      <c r="U27" s="85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85" t="s">
        <v>228</v>
      </c>
      <c r="G28" s="85" t="s">
        <v>228</v>
      </c>
      <c r="H28" s="85" t="s">
        <v>228</v>
      </c>
      <c r="I28" s="85" t="s">
        <v>228</v>
      </c>
      <c r="J28" s="17" t="s">
        <v>229</v>
      </c>
      <c r="K28" s="17" t="s">
        <v>229</v>
      </c>
      <c r="L28" s="85" t="s">
        <v>228</v>
      </c>
      <c r="M28" s="85" t="s">
        <v>228</v>
      </c>
      <c r="N28" s="17" t="s">
        <v>229</v>
      </c>
      <c r="O28" s="85" t="s">
        <v>228</v>
      </c>
      <c r="P28" s="17" t="s">
        <v>229</v>
      </c>
      <c r="Q28" s="85" t="s">
        <v>228</v>
      </c>
      <c r="R28" s="17" t="s">
        <v>229</v>
      </c>
      <c r="S28" s="85" t="s">
        <v>228</v>
      </c>
      <c r="T28" s="17" t="s">
        <v>228</v>
      </c>
      <c r="U28" s="85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85" t="s">
        <v>228</v>
      </c>
      <c r="G29" s="85" t="s">
        <v>228</v>
      </c>
      <c r="H29" s="85" t="s">
        <v>228</v>
      </c>
      <c r="I29" s="85" t="s">
        <v>228</v>
      </c>
      <c r="J29" s="17" t="s">
        <v>229</v>
      </c>
      <c r="K29" s="17" t="s">
        <v>229</v>
      </c>
      <c r="L29" s="85" t="s">
        <v>228</v>
      </c>
      <c r="M29" s="85" t="s">
        <v>228</v>
      </c>
      <c r="N29" s="17" t="s">
        <v>229</v>
      </c>
      <c r="O29" s="85" t="s">
        <v>228</v>
      </c>
      <c r="P29" s="17" t="s">
        <v>229</v>
      </c>
      <c r="Q29" s="85" t="s">
        <v>228</v>
      </c>
      <c r="R29" s="17" t="s">
        <v>229</v>
      </c>
      <c r="S29" s="85" t="s">
        <v>228</v>
      </c>
      <c r="T29" s="17" t="s">
        <v>228</v>
      </c>
      <c r="U29" s="85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85" t="s">
        <v>228</v>
      </c>
      <c r="G30" s="85" t="s">
        <v>228</v>
      </c>
      <c r="H30" s="85" t="s">
        <v>228</v>
      </c>
      <c r="I30" s="85" t="s">
        <v>228</v>
      </c>
      <c r="J30" s="17" t="s">
        <v>229</v>
      </c>
      <c r="K30" s="17" t="s">
        <v>229</v>
      </c>
      <c r="L30" s="85" t="s">
        <v>228</v>
      </c>
      <c r="M30" s="85" t="s">
        <v>228</v>
      </c>
      <c r="N30" s="17" t="s">
        <v>229</v>
      </c>
      <c r="O30" s="85" t="s">
        <v>228</v>
      </c>
      <c r="P30" s="17" t="s">
        <v>229</v>
      </c>
      <c r="Q30" s="85" t="s">
        <v>228</v>
      </c>
      <c r="R30" s="17" t="s">
        <v>229</v>
      </c>
      <c r="S30" s="85" t="s">
        <v>228</v>
      </c>
      <c r="T30" s="17" t="s">
        <v>228</v>
      </c>
      <c r="U30" s="85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85" t="s">
        <v>228</v>
      </c>
      <c r="G31" s="85" t="s">
        <v>228</v>
      </c>
      <c r="H31" s="85" t="s">
        <v>228</v>
      </c>
      <c r="I31" s="85" t="s">
        <v>228</v>
      </c>
      <c r="J31" s="17" t="s">
        <v>229</v>
      </c>
      <c r="K31" s="17" t="s">
        <v>229</v>
      </c>
      <c r="L31" s="85" t="s">
        <v>228</v>
      </c>
      <c r="M31" s="85" t="s">
        <v>228</v>
      </c>
      <c r="N31" s="17" t="s">
        <v>229</v>
      </c>
      <c r="O31" s="85" t="s">
        <v>228</v>
      </c>
      <c r="P31" s="17" t="s">
        <v>229</v>
      </c>
      <c r="Q31" s="85" t="s">
        <v>228</v>
      </c>
      <c r="R31" s="17" t="s">
        <v>229</v>
      </c>
      <c r="S31" s="85" t="s">
        <v>228</v>
      </c>
      <c r="T31" s="17" t="s">
        <v>228</v>
      </c>
      <c r="U31" s="85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85" t="s">
        <v>228</v>
      </c>
      <c r="G32" s="85" t="s">
        <v>228</v>
      </c>
      <c r="H32" s="85" t="s">
        <v>228</v>
      </c>
      <c r="I32" s="85" t="s">
        <v>228</v>
      </c>
      <c r="J32" s="17" t="s">
        <v>229</v>
      </c>
      <c r="K32" s="17" t="s">
        <v>229</v>
      </c>
      <c r="L32" s="85" t="s">
        <v>228</v>
      </c>
      <c r="M32" s="85" t="s">
        <v>228</v>
      </c>
      <c r="N32" s="17" t="s">
        <v>229</v>
      </c>
      <c r="O32" s="85" t="s">
        <v>228</v>
      </c>
      <c r="P32" s="17" t="s">
        <v>229</v>
      </c>
      <c r="Q32" s="85" t="s">
        <v>228</v>
      </c>
      <c r="R32" s="17" t="s">
        <v>229</v>
      </c>
      <c r="S32" s="85" t="s">
        <v>228</v>
      </c>
      <c r="T32" s="17" t="s">
        <v>228</v>
      </c>
      <c r="U32" s="85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85" t="s">
        <v>228</v>
      </c>
      <c r="G33" s="85" t="s">
        <v>228</v>
      </c>
      <c r="H33" s="85" t="s">
        <v>228</v>
      </c>
      <c r="I33" s="85" t="s">
        <v>228</v>
      </c>
      <c r="J33" s="17" t="s">
        <v>229</v>
      </c>
      <c r="K33" s="17" t="s">
        <v>229</v>
      </c>
      <c r="L33" s="85" t="s">
        <v>228</v>
      </c>
      <c r="M33" s="85" t="s">
        <v>228</v>
      </c>
      <c r="N33" s="17" t="s">
        <v>229</v>
      </c>
      <c r="O33" s="85" t="s">
        <v>228</v>
      </c>
      <c r="P33" s="17" t="s">
        <v>229</v>
      </c>
      <c r="Q33" s="85" t="s">
        <v>228</v>
      </c>
      <c r="R33" s="17" t="s">
        <v>229</v>
      </c>
      <c r="S33" s="85" t="s">
        <v>228</v>
      </c>
      <c r="T33" s="17" t="s">
        <v>228</v>
      </c>
      <c r="U33" s="85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85" t="s">
        <v>311</v>
      </c>
      <c r="G34" s="85" t="s">
        <v>311</v>
      </c>
      <c r="H34" s="85" t="s">
        <v>311</v>
      </c>
      <c r="I34" s="85" t="s">
        <v>311</v>
      </c>
      <c r="J34" s="17" t="s">
        <v>229</v>
      </c>
      <c r="K34" s="17" t="s">
        <v>229</v>
      </c>
      <c r="L34" s="85" t="s">
        <v>311</v>
      </c>
      <c r="M34" s="85" t="s">
        <v>311</v>
      </c>
      <c r="N34" s="17" t="s">
        <v>229</v>
      </c>
      <c r="O34" s="85" t="s">
        <v>311</v>
      </c>
      <c r="P34" s="17" t="s">
        <v>229</v>
      </c>
      <c r="Q34" s="85" t="s">
        <v>311</v>
      </c>
      <c r="R34" s="17" t="s">
        <v>229</v>
      </c>
      <c r="S34" s="85" t="s">
        <v>311</v>
      </c>
      <c r="T34" s="17" t="s">
        <v>228</v>
      </c>
      <c r="U34" s="85" t="s">
        <v>311</v>
      </c>
      <c r="V34" s="17" t="s">
        <v>228</v>
      </c>
      <c r="W34" s="85" t="s">
        <v>311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85" t="s">
        <v>297</v>
      </c>
      <c r="G35" s="85" t="s">
        <v>297</v>
      </c>
      <c r="H35" s="85" t="s">
        <v>297</v>
      </c>
      <c r="I35" s="85" t="s">
        <v>297</v>
      </c>
      <c r="J35" s="17" t="s">
        <v>229</v>
      </c>
      <c r="K35" s="17" t="s">
        <v>229</v>
      </c>
      <c r="L35" s="85" t="s">
        <v>297</v>
      </c>
      <c r="M35" s="85" t="s">
        <v>297</v>
      </c>
      <c r="N35" s="17" t="s">
        <v>229</v>
      </c>
      <c r="O35" s="85" t="s">
        <v>577</v>
      </c>
      <c r="P35" s="17" t="s">
        <v>229</v>
      </c>
      <c r="Q35" s="85" t="s">
        <v>297</v>
      </c>
      <c r="R35" s="17" t="s">
        <v>229</v>
      </c>
      <c r="S35" s="85" t="s">
        <v>297</v>
      </c>
      <c r="T35" s="17" t="s">
        <v>228</v>
      </c>
      <c r="U35" s="85" t="s">
        <v>297</v>
      </c>
      <c r="V35" s="17" t="s">
        <v>228</v>
      </c>
      <c r="W35" s="85" t="s">
        <v>554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85" t="s">
        <v>299</v>
      </c>
      <c r="G36" s="85" t="s">
        <v>299</v>
      </c>
      <c r="H36" s="85" t="s">
        <v>299</v>
      </c>
      <c r="I36" s="85" t="s">
        <v>299</v>
      </c>
      <c r="J36" s="17" t="s">
        <v>229</v>
      </c>
      <c r="K36" s="17" t="s">
        <v>229</v>
      </c>
      <c r="L36" s="85" t="s">
        <v>595</v>
      </c>
      <c r="M36" s="85" t="s">
        <v>325</v>
      </c>
      <c r="N36" s="17" t="s">
        <v>229</v>
      </c>
      <c r="O36" s="85" t="s">
        <v>578</v>
      </c>
      <c r="P36" s="17" t="s">
        <v>229</v>
      </c>
      <c r="Q36" s="85" t="s">
        <v>299</v>
      </c>
      <c r="R36" s="17" t="s">
        <v>229</v>
      </c>
      <c r="S36" s="85" t="s">
        <v>299</v>
      </c>
      <c r="T36" s="17" t="s">
        <v>228</v>
      </c>
      <c r="U36" s="85" t="s">
        <v>299</v>
      </c>
      <c r="V36" s="17" t="s">
        <v>228</v>
      </c>
      <c r="W36" s="85" t="s">
        <v>555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85" t="s">
        <v>311</v>
      </c>
      <c r="G37" s="85" t="s">
        <v>311</v>
      </c>
      <c r="H37" s="85" t="s">
        <v>311</v>
      </c>
      <c r="I37" s="85" t="s">
        <v>311</v>
      </c>
      <c r="J37" s="17" t="s">
        <v>229</v>
      </c>
      <c r="K37" s="17" t="s">
        <v>229</v>
      </c>
      <c r="L37" s="85" t="s">
        <v>311</v>
      </c>
      <c r="M37" s="85" t="s">
        <v>311</v>
      </c>
      <c r="N37" s="17" t="s">
        <v>229</v>
      </c>
      <c r="O37" s="85" t="s">
        <v>311</v>
      </c>
      <c r="P37" s="17" t="s">
        <v>229</v>
      </c>
      <c r="Q37" s="85" t="s">
        <v>311</v>
      </c>
      <c r="R37" s="17" t="s">
        <v>229</v>
      </c>
      <c r="S37" s="85" t="s">
        <v>311</v>
      </c>
      <c r="T37" s="17" t="s">
        <v>228</v>
      </c>
      <c r="U37" s="85" t="s">
        <v>311</v>
      </c>
      <c r="V37" s="17" t="s">
        <v>228</v>
      </c>
      <c r="W37" s="85" t="s">
        <v>311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85" t="s">
        <v>574</v>
      </c>
      <c r="G38" s="85" t="s">
        <v>551</v>
      </c>
      <c r="H38" s="85" t="s">
        <v>558</v>
      </c>
      <c r="I38" s="85" t="s">
        <v>557</v>
      </c>
      <c r="J38" s="17" t="s">
        <v>229</v>
      </c>
      <c r="K38" s="17" t="s">
        <v>229</v>
      </c>
      <c r="L38" s="85" t="s">
        <v>420</v>
      </c>
      <c r="M38" s="85" t="s">
        <v>356</v>
      </c>
      <c r="N38" s="17" t="s">
        <v>229</v>
      </c>
      <c r="O38" s="85" t="s">
        <v>579</v>
      </c>
      <c r="P38" s="17" t="s">
        <v>229</v>
      </c>
      <c r="Q38" s="85" t="s">
        <v>568</v>
      </c>
      <c r="R38" s="17" t="s">
        <v>229</v>
      </c>
      <c r="S38" s="85" t="s">
        <v>537</v>
      </c>
      <c r="T38" s="17" t="s">
        <v>228</v>
      </c>
      <c r="U38" s="85" t="s">
        <v>263</v>
      </c>
      <c r="V38" s="17" t="s">
        <v>228</v>
      </c>
      <c r="W38" s="85" t="s">
        <v>327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85" t="s">
        <v>331</v>
      </c>
      <c r="G39" s="85" t="s">
        <v>331</v>
      </c>
      <c r="H39" s="85" t="s">
        <v>331</v>
      </c>
      <c r="I39" s="85" t="s">
        <v>331</v>
      </c>
      <c r="J39" s="17" t="s">
        <v>229</v>
      </c>
      <c r="K39" s="17" t="s">
        <v>229</v>
      </c>
      <c r="L39" s="85" t="s">
        <v>596</v>
      </c>
      <c r="M39" s="85" t="s">
        <v>591</v>
      </c>
      <c r="N39" s="17" t="s">
        <v>229</v>
      </c>
      <c r="O39" s="85" t="s">
        <v>331</v>
      </c>
      <c r="P39" s="17" t="s">
        <v>229</v>
      </c>
      <c r="Q39" s="85" t="s">
        <v>331</v>
      </c>
      <c r="R39" s="17" t="s">
        <v>229</v>
      </c>
      <c r="S39" s="85" t="s">
        <v>331</v>
      </c>
      <c r="T39" s="17" t="s">
        <v>228</v>
      </c>
      <c r="U39" s="85" t="s">
        <v>331</v>
      </c>
      <c r="V39" s="17" t="s">
        <v>228</v>
      </c>
      <c r="W39" s="85" t="s">
        <v>556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362</v>
      </c>
      <c r="F40" s="85" t="s">
        <v>613</v>
      </c>
      <c r="G40" s="85" t="s">
        <v>346</v>
      </c>
      <c r="H40" s="85" t="s">
        <v>519</v>
      </c>
      <c r="I40" s="85" t="s">
        <v>339</v>
      </c>
      <c r="J40" s="17" t="s">
        <v>537</v>
      </c>
      <c r="K40" s="17" t="s">
        <v>367</v>
      </c>
      <c r="L40" s="85" t="s">
        <v>349</v>
      </c>
      <c r="M40" s="85" t="s">
        <v>362</v>
      </c>
      <c r="N40" s="17" t="s">
        <v>256</v>
      </c>
      <c r="O40" s="85" t="s">
        <v>580</v>
      </c>
      <c r="P40" s="17" t="s">
        <v>536</v>
      </c>
      <c r="Q40" s="85" t="s">
        <v>573</v>
      </c>
      <c r="R40" s="17" t="s">
        <v>267</v>
      </c>
      <c r="S40" s="85" t="s">
        <v>346</v>
      </c>
      <c r="T40" s="17" t="s">
        <v>519</v>
      </c>
      <c r="U40" s="85" t="s">
        <v>519</v>
      </c>
      <c r="V40" s="17" t="s">
        <v>459</v>
      </c>
      <c r="W40" s="85" t="s">
        <v>354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85" t="s">
        <v>587</v>
      </c>
      <c r="G41" s="85" t="s">
        <v>537</v>
      </c>
      <c r="H41" s="85" t="s">
        <v>327</v>
      </c>
      <c r="I41" s="85" t="s">
        <v>420</v>
      </c>
      <c r="J41" s="17" t="s">
        <v>229</v>
      </c>
      <c r="K41" s="17" t="s">
        <v>229</v>
      </c>
      <c r="L41" s="85" t="s">
        <v>597</v>
      </c>
      <c r="M41" s="85" t="s">
        <v>520</v>
      </c>
      <c r="N41" s="17" t="s">
        <v>229</v>
      </c>
      <c r="O41" s="85" t="s">
        <v>581</v>
      </c>
      <c r="P41" s="17" t="s">
        <v>229</v>
      </c>
      <c r="Q41" s="85" t="s">
        <v>557</v>
      </c>
      <c r="R41" s="17" t="s">
        <v>229</v>
      </c>
      <c r="S41" s="85" t="s">
        <v>438</v>
      </c>
      <c r="T41" s="17" t="s">
        <v>228</v>
      </c>
      <c r="U41" s="85" t="s">
        <v>479</v>
      </c>
      <c r="V41" s="17" t="s">
        <v>228</v>
      </c>
      <c r="W41" s="85" t="s">
        <v>557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85" t="s">
        <v>603</v>
      </c>
      <c r="G42" s="85" t="s">
        <v>603</v>
      </c>
      <c r="H42" s="85" t="s">
        <v>603</v>
      </c>
      <c r="I42" s="85" t="s">
        <v>301</v>
      </c>
      <c r="J42" s="17" t="s">
        <v>229</v>
      </c>
      <c r="K42" s="17" t="s">
        <v>229</v>
      </c>
      <c r="L42" s="85" t="s">
        <v>301</v>
      </c>
      <c r="M42" s="85" t="s">
        <v>487</v>
      </c>
      <c r="N42" s="17" t="s">
        <v>229</v>
      </c>
      <c r="O42" s="85" t="s">
        <v>582</v>
      </c>
      <c r="P42" s="17" t="s">
        <v>229</v>
      </c>
      <c r="Q42" s="85" t="s">
        <v>574</v>
      </c>
      <c r="R42" s="17" t="s">
        <v>229</v>
      </c>
      <c r="S42" s="85" t="s">
        <v>566</v>
      </c>
      <c r="T42" s="17" t="s">
        <v>228</v>
      </c>
      <c r="U42" s="85" t="s">
        <v>561</v>
      </c>
      <c r="V42" s="17" t="s">
        <v>228</v>
      </c>
      <c r="W42" s="85" t="s">
        <v>558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85" t="s">
        <v>297</v>
      </c>
      <c r="G43" s="85" t="s">
        <v>297</v>
      </c>
      <c r="H43" s="85" t="s">
        <v>297</v>
      </c>
      <c r="I43" s="85" t="s">
        <v>297</v>
      </c>
      <c r="J43" s="17" t="s">
        <v>229</v>
      </c>
      <c r="K43" s="17" t="s">
        <v>229</v>
      </c>
      <c r="L43" s="85" t="s">
        <v>297</v>
      </c>
      <c r="M43" s="85" t="s">
        <v>297</v>
      </c>
      <c r="N43" s="17" t="s">
        <v>229</v>
      </c>
      <c r="O43" s="85" t="s">
        <v>297</v>
      </c>
      <c r="P43" s="17" t="s">
        <v>229</v>
      </c>
      <c r="Q43" s="85" t="s">
        <v>297</v>
      </c>
      <c r="R43" s="17" t="s">
        <v>229</v>
      </c>
      <c r="S43" s="85" t="s">
        <v>297</v>
      </c>
      <c r="T43" s="17" t="s">
        <v>228</v>
      </c>
      <c r="U43" s="85" t="s">
        <v>297</v>
      </c>
      <c r="V43" s="17" t="s">
        <v>228</v>
      </c>
      <c r="W43" s="85" t="s">
        <v>297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85" t="s">
        <v>441</v>
      </c>
      <c r="G44" s="85" t="s">
        <v>441</v>
      </c>
      <c r="H44" s="85" t="s">
        <v>441</v>
      </c>
      <c r="I44" s="85" t="s">
        <v>441</v>
      </c>
      <c r="J44" s="17" t="s">
        <v>229</v>
      </c>
      <c r="K44" s="17" t="s">
        <v>229</v>
      </c>
      <c r="L44" s="85" t="s">
        <v>441</v>
      </c>
      <c r="M44" s="85" t="s">
        <v>441</v>
      </c>
      <c r="N44" s="17" t="s">
        <v>229</v>
      </c>
      <c r="O44" s="85" t="s">
        <v>441</v>
      </c>
      <c r="P44" s="17" t="s">
        <v>229</v>
      </c>
      <c r="Q44" s="85" t="s">
        <v>441</v>
      </c>
      <c r="R44" s="17" t="s">
        <v>229</v>
      </c>
      <c r="S44" s="85" t="s">
        <v>441</v>
      </c>
      <c r="T44" s="17" t="s">
        <v>228</v>
      </c>
      <c r="U44" s="85" t="s">
        <v>441</v>
      </c>
      <c r="V44" s="17" t="s">
        <v>228</v>
      </c>
      <c r="W44" s="85" t="s">
        <v>441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85" t="s">
        <v>441</v>
      </c>
      <c r="G45" s="85" t="s">
        <v>441</v>
      </c>
      <c r="H45" s="85" t="s">
        <v>441</v>
      </c>
      <c r="I45" s="85" t="s">
        <v>441</v>
      </c>
      <c r="J45" s="17" t="s">
        <v>229</v>
      </c>
      <c r="K45" s="17" t="s">
        <v>229</v>
      </c>
      <c r="L45" s="85" t="s">
        <v>441</v>
      </c>
      <c r="M45" s="85" t="s">
        <v>441</v>
      </c>
      <c r="N45" s="17" t="s">
        <v>229</v>
      </c>
      <c r="O45" s="85" t="s">
        <v>441</v>
      </c>
      <c r="P45" s="17" t="s">
        <v>229</v>
      </c>
      <c r="Q45" s="85" t="s">
        <v>441</v>
      </c>
      <c r="R45" s="17" t="s">
        <v>229</v>
      </c>
      <c r="S45" s="85" t="s">
        <v>441</v>
      </c>
      <c r="T45" s="17" t="s">
        <v>228</v>
      </c>
      <c r="U45" s="85" t="s">
        <v>441</v>
      </c>
      <c r="V45" s="17" t="s">
        <v>228</v>
      </c>
      <c r="W45" s="85" t="s">
        <v>441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85" t="s">
        <v>331</v>
      </c>
      <c r="G46" s="85" t="s">
        <v>331</v>
      </c>
      <c r="H46" s="85" t="s">
        <v>331</v>
      </c>
      <c r="I46" s="85" t="s">
        <v>331</v>
      </c>
      <c r="J46" s="17" t="s">
        <v>229</v>
      </c>
      <c r="K46" s="17" t="s">
        <v>229</v>
      </c>
      <c r="L46" s="85" t="s">
        <v>331</v>
      </c>
      <c r="M46" s="85" t="s">
        <v>331</v>
      </c>
      <c r="N46" s="17" t="s">
        <v>229</v>
      </c>
      <c r="O46" s="85" t="s">
        <v>331</v>
      </c>
      <c r="P46" s="17" t="s">
        <v>229</v>
      </c>
      <c r="Q46" s="85" t="s">
        <v>331</v>
      </c>
      <c r="R46" s="17" t="s">
        <v>229</v>
      </c>
      <c r="S46" s="85" t="s">
        <v>331</v>
      </c>
      <c r="T46" s="17" t="s">
        <v>228</v>
      </c>
      <c r="U46" s="85" t="s">
        <v>331</v>
      </c>
      <c r="V46" s="17" t="s">
        <v>228</v>
      </c>
      <c r="W46" s="85" t="s">
        <v>331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85" t="s">
        <v>442</v>
      </c>
      <c r="G47" s="85" t="s">
        <v>442</v>
      </c>
      <c r="H47" s="85" t="s">
        <v>442</v>
      </c>
      <c r="I47" s="85" t="s">
        <v>442</v>
      </c>
      <c r="J47" s="17" t="s">
        <v>229</v>
      </c>
      <c r="K47" s="17" t="s">
        <v>229</v>
      </c>
      <c r="L47" s="85" t="s">
        <v>442</v>
      </c>
      <c r="M47" s="85" t="s">
        <v>442</v>
      </c>
      <c r="N47" s="17" t="s">
        <v>229</v>
      </c>
      <c r="O47" s="85" t="s">
        <v>442</v>
      </c>
      <c r="P47" s="17" t="s">
        <v>229</v>
      </c>
      <c r="Q47" s="85" t="s">
        <v>442</v>
      </c>
      <c r="R47" s="17" t="s">
        <v>229</v>
      </c>
      <c r="S47" s="85" t="s">
        <v>442</v>
      </c>
      <c r="T47" s="17" t="s">
        <v>228</v>
      </c>
      <c r="U47" s="85" t="s">
        <v>442</v>
      </c>
      <c r="V47" s="17" t="s">
        <v>228</v>
      </c>
      <c r="W47" s="85" t="s">
        <v>442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549</v>
      </c>
      <c r="F48" s="85" t="s">
        <v>553</v>
      </c>
      <c r="G48" s="85" t="s">
        <v>526</v>
      </c>
      <c r="H48" s="85" t="s">
        <v>604</v>
      </c>
      <c r="I48" s="85" t="s">
        <v>304</v>
      </c>
      <c r="J48" s="17" t="s">
        <v>548</v>
      </c>
      <c r="K48" s="17" t="s">
        <v>231</v>
      </c>
      <c r="L48" s="85" t="s">
        <v>304</v>
      </c>
      <c r="M48" s="85" t="s">
        <v>304</v>
      </c>
      <c r="N48" s="17" t="s">
        <v>545</v>
      </c>
      <c r="O48" s="85" t="s">
        <v>240</v>
      </c>
      <c r="P48" s="17" t="s">
        <v>231</v>
      </c>
      <c r="Q48" s="85" t="s">
        <v>304</v>
      </c>
      <c r="R48" s="17" t="s">
        <v>491</v>
      </c>
      <c r="S48" s="85" t="s">
        <v>567</v>
      </c>
      <c r="T48" s="17" t="s">
        <v>231</v>
      </c>
      <c r="U48" s="85" t="s">
        <v>304</v>
      </c>
      <c r="V48" s="17" t="s">
        <v>538</v>
      </c>
      <c r="W48" s="85" t="s">
        <v>401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454</v>
      </c>
      <c r="F49" s="85" t="s">
        <v>587</v>
      </c>
      <c r="G49" s="85" t="s">
        <v>605</v>
      </c>
      <c r="H49" s="85" t="s">
        <v>605</v>
      </c>
      <c r="I49" s="85" t="s">
        <v>587</v>
      </c>
      <c r="J49" s="17" t="s">
        <v>306</v>
      </c>
      <c r="K49" s="17">
        <v>6.9</v>
      </c>
      <c r="L49" s="85" t="s">
        <v>233</v>
      </c>
      <c r="M49" s="85" t="s">
        <v>568</v>
      </c>
      <c r="N49" s="17" t="s">
        <v>546</v>
      </c>
      <c r="O49" s="85" t="s">
        <v>454</v>
      </c>
      <c r="P49" s="17" t="s">
        <v>377</v>
      </c>
      <c r="Q49" s="85" t="s">
        <v>443</v>
      </c>
      <c r="R49" s="17" t="s">
        <v>306</v>
      </c>
      <c r="S49" s="85" t="s">
        <v>568</v>
      </c>
      <c r="T49" s="17" t="s">
        <v>271</v>
      </c>
      <c r="U49" s="85" t="s">
        <v>408</v>
      </c>
      <c r="V49" s="17" t="s">
        <v>372</v>
      </c>
      <c r="W49" s="85" t="s">
        <v>247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85" t="s">
        <v>228</v>
      </c>
      <c r="G50" s="85" t="s">
        <v>228</v>
      </c>
      <c r="H50" s="85" t="s">
        <v>228</v>
      </c>
      <c r="I50" s="85" t="s">
        <v>228</v>
      </c>
      <c r="J50" s="17" t="s">
        <v>235</v>
      </c>
      <c r="K50" s="17" t="s">
        <v>235</v>
      </c>
      <c r="L50" s="85" t="s">
        <v>228</v>
      </c>
      <c r="M50" s="85" t="s">
        <v>228</v>
      </c>
      <c r="N50" s="17" t="s">
        <v>235</v>
      </c>
      <c r="O50" s="85" t="s">
        <v>228</v>
      </c>
      <c r="P50" s="17" t="s">
        <v>235</v>
      </c>
      <c r="Q50" s="85" t="s">
        <v>228</v>
      </c>
      <c r="R50" s="17" t="s">
        <v>235</v>
      </c>
      <c r="S50" s="85" t="s">
        <v>228</v>
      </c>
      <c r="T50" s="17" t="s">
        <v>235</v>
      </c>
      <c r="U50" s="85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85" t="s">
        <v>588</v>
      </c>
      <c r="G51" s="85" t="s">
        <v>588</v>
      </c>
      <c r="H51" s="85" t="s">
        <v>588</v>
      </c>
      <c r="I51" s="85" t="s">
        <v>588</v>
      </c>
      <c r="J51" s="17" t="s">
        <v>235</v>
      </c>
      <c r="K51" s="17" t="s">
        <v>235</v>
      </c>
      <c r="L51" s="85" t="s">
        <v>235</v>
      </c>
      <c r="M51" s="85" t="s">
        <v>235</v>
      </c>
      <c r="N51" s="17" t="s">
        <v>235</v>
      </c>
      <c r="O51" s="85" t="s">
        <v>235</v>
      </c>
      <c r="P51" s="17" t="s">
        <v>235</v>
      </c>
      <c r="Q51" s="85" t="s">
        <v>235</v>
      </c>
      <c r="R51" s="17" t="s">
        <v>235</v>
      </c>
      <c r="S51" s="85" t="s">
        <v>235</v>
      </c>
      <c r="T51" s="17" t="s">
        <v>235</v>
      </c>
      <c r="U51" s="85" t="s">
        <v>235</v>
      </c>
      <c r="V51" s="17" t="s">
        <v>235</v>
      </c>
      <c r="W51" s="85" t="s">
        <v>235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614</v>
      </c>
      <c r="G52" s="17" t="s">
        <v>608</v>
      </c>
      <c r="H52" s="17" t="s">
        <v>606</v>
      </c>
      <c r="I52" s="17" t="s">
        <v>462</v>
      </c>
      <c r="J52" s="17" t="s">
        <v>236</v>
      </c>
      <c r="K52" s="17" t="s">
        <v>236</v>
      </c>
      <c r="L52" s="17" t="s">
        <v>410</v>
      </c>
      <c r="M52" s="17" t="s">
        <v>592</v>
      </c>
      <c r="N52" s="17" t="s">
        <v>236</v>
      </c>
      <c r="O52" s="17" t="s">
        <v>583</v>
      </c>
      <c r="P52" s="17" t="s">
        <v>236</v>
      </c>
      <c r="Q52" s="17" t="s">
        <v>236</v>
      </c>
      <c r="R52" s="17" t="s">
        <v>236</v>
      </c>
      <c r="S52" s="17" t="s">
        <v>569</v>
      </c>
      <c r="T52" s="17" t="s">
        <v>236</v>
      </c>
      <c r="U52" s="17" t="s">
        <v>236</v>
      </c>
      <c r="V52" s="17" t="s">
        <v>410</v>
      </c>
      <c r="W52" s="85" t="s">
        <v>258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615</v>
      </c>
      <c r="G53" s="17" t="s">
        <v>237</v>
      </c>
      <c r="H53" s="17" t="s">
        <v>237</v>
      </c>
      <c r="I53" s="17" t="s">
        <v>237</v>
      </c>
      <c r="J53" s="17" t="s">
        <v>237</v>
      </c>
      <c r="K53" s="17" t="s">
        <v>237</v>
      </c>
      <c r="L53" s="17" t="s">
        <v>598</v>
      </c>
      <c r="M53" s="17" t="s">
        <v>593</v>
      </c>
      <c r="N53" s="17" t="s">
        <v>237</v>
      </c>
      <c r="O53" s="17" t="s">
        <v>462</v>
      </c>
      <c r="P53" s="17" t="s">
        <v>237</v>
      </c>
      <c r="Q53" s="17" t="s">
        <v>237</v>
      </c>
      <c r="R53" s="17" t="s">
        <v>237</v>
      </c>
      <c r="S53" s="17" t="s">
        <v>570</v>
      </c>
      <c r="T53" s="17" t="s">
        <v>237</v>
      </c>
      <c r="U53" s="17" t="s">
        <v>237</v>
      </c>
      <c r="V53" s="17" t="s">
        <v>237</v>
      </c>
      <c r="W53" s="85" t="s">
        <v>559</v>
      </c>
    </row>
    <row r="54" spans="1:23" ht="16.5" customHeight="1">
      <c r="B54" s="92" t="s">
        <v>88</v>
      </c>
      <c r="C54" s="93"/>
      <c r="D54" s="94"/>
      <c r="E54" s="86" t="s">
        <v>238</v>
      </c>
      <c r="F54" s="87" t="s">
        <v>239</v>
      </c>
      <c r="G54" s="87" t="s">
        <v>239</v>
      </c>
      <c r="H54" s="87" t="s">
        <v>239</v>
      </c>
      <c r="I54" s="87" t="s">
        <v>239</v>
      </c>
      <c r="J54" s="86" t="s">
        <v>238</v>
      </c>
      <c r="K54" s="86" t="s">
        <v>238</v>
      </c>
      <c r="L54" s="87" t="s">
        <v>239</v>
      </c>
      <c r="M54" s="87" t="s">
        <v>239</v>
      </c>
      <c r="N54" s="86" t="s">
        <v>238</v>
      </c>
      <c r="O54" s="87" t="s">
        <v>239</v>
      </c>
      <c r="P54" s="86" t="s">
        <v>238</v>
      </c>
      <c r="Q54" s="87" t="s">
        <v>239</v>
      </c>
      <c r="R54" s="86" t="s">
        <v>238</v>
      </c>
      <c r="S54" s="87" t="s">
        <v>239</v>
      </c>
      <c r="T54" s="86" t="s">
        <v>238</v>
      </c>
      <c r="U54" s="87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228</v>
      </c>
      <c r="F57" s="17" t="s">
        <v>710</v>
      </c>
      <c r="G57" s="17" t="s">
        <v>710</v>
      </c>
      <c r="H57" s="17" t="s">
        <v>710</v>
      </c>
      <c r="I57" s="17" t="s">
        <v>710</v>
      </c>
      <c r="J57" s="13" t="s">
        <v>228</v>
      </c>
      <c r="K57" s="13" t="s">
        <v>228</v>
      </c>
      <c r="L57" s="17" t="s">
        <v>710</v>
      </c>
      <c r="M57" s="17" t="s">
        <v>710</v>
      </c>
      <c r="N57" s="13" t="s">
        <v>228</v>
      </c>
      <c r="O57" s="17" t="s">
        <v>616</v>
      </c>
      <c r="P57" s="13" t="s">
        <v>228</v>
      </c>
      <c r="Q57" s="17" t="s">
        <v>710</v>
      </c>
      <c r="R57" s="13" t="s">
        <v>228</v>
      </c>
      <c r="S57" s="17" t="s">
        <v>710</v>
      </c>
      <c r="T57" s="13" t="s">
        <v>228</v>
      </c>
      <c r="U57" s="17" t="s">
        <v>710</v>
      </c>
      <c r="V57" s="13" t="s">
        <v>228</v>
      </c>
      <c r="W57" s="14" t="s">
        <v>529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228</v>
      </c>
      <c r="F58" s="14" t="s">
        <v>228</v>
      </c>
      <c r="G58" s="14" t="s">
        <v>228</v>
      </c>
      <c r="H58" s="14" t="s">
        <v>228</v>
      </c>
      <c r="I58" s="14" t="s">
        <v>228</v>
      </c>
      <c r="J58" s="15" t="s">
        <v>228</v>
      </c>
      <c r="K58" s="15" t="s">
        <v>228</v>
      </c>
      <c r="L58" s="14" t="s">
        <v>228</v>
      </c>
      <c r="M58" s="14" t="s">
        <v>228</v>
      </c>
      <c r="N58" s="15" t="s">
        <v>228</v>
      </c>
      <c r="O58" s="14" t="s">
        <v>227</v>
      </c>
      <c r="P58" s="15" t="s">
        <v>228</v>
      </c>
      <c r="Q58" s="14" t="s">
        <v>227</v>
      </c>
      <c r="R58" s="15" t="s">
        <v>228</v>
      </c>
      <c r="S58" s="14" t="s">
        <v>314</v>
      </c>
      <c r="T58" s="15" t="s">
        <v>228</v>
      </c>
      <c r="U58" s="14" t="s">
        <v>227</v>
      </c>
      <c r="V58" s="15" t="s">
        <v>228</v>
      </c>
      <c r="W58" s="14" t="s">
        <v>227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228</v>
      </c>
      <c r="F59" s="14" t="s">
        <v>228</v>
      </c>
      <c r="G59" s="14" t="s">
        <v>228</v>
      </c>
      <c r="H59" s="14" t="s">
        <v>228</v>
      </c>
      <c r="I59" s="14" t="s">
        <v>228</v>
      </c>
      <c r="J59" s="15" t="s">
        <v>228</v>
      </c>
      <c r="K59" s="15" t="s">
        <v>228</v>
      </c>
      <c r="L59" s="14" t="s">
        <v>228</v>
      </c>
      <c r="M59" s="14" t="s">
        <v>228</v>
      </c>
      <c r="N59" s="15" t="s">
        <v>228</v>
      </c>
      <c r="O59" s="14" t="s">
        <v>228</v>
      </c>
      <c r="P59" s="15" t="s">
        <v>228</v>
      </c>
      <c r="Q59" s="14" t="s">
        <v>227</v>
      </c>
      <c r="R59" s="15" t="s">
        <v>228</v>
      </c>
      <c r="S59" s="14" t="s">
        <v>228</v>
      </c>
      <c r="T59" s="15" t="s">
        <v>228</v>
      </c>
      <c r="U59" s="14" t="s">
        <v>228</v>
      </c>
      <c r="V59" s="15" t="s">
        <v>228</v>
      </c>
      <c r="W59" s="14" t="s">
        <v>228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228</v>
      </c>
      <c r="F60" s="14" t="s">
        <v>228</v>
      </c>
      <c r="G60" s="14" t="s">
        <v>228</v>
      </c>
      <c r="H60" s="14" t="s">
        <v>228</v>
      </c>
      <c r="I60" s="14" t="s">
        <v>228</v>
      </c>
      <c r="J60" s="15" t="s">
        <v>228</v>
      </c>
      <c r="K60" s="15" t="s">
        <v>228</v>
      </c>
      <c r="L60" s="14" t="s">
        <v>228</v>
      </c>
      <c r="M60" s="14" t="s">
        <v>228</v>
      </c>
      <c r="N60" s="15" t="s">
        <v>228</v>
      </c>
      <c r="O60" s="14" t="s">
        <v>228</v>
      </c>
      <c r="P60" s="15" t="s">
        <v>228</v>
      </c>
      <c r="Q60" s="14" t="s">
        <v>227</v>
      </c>
      <c r="R60" s="15" t="s">
        <v>228</v>
      </c>
      <c r="S60" s="14" t="s">
        <v>228</v>
      </c>
      <c r="T60" s="15" t="s">
        <v>228</v>
      </c>
      <c r="U60" s="14" t="s">
        <v>228</v>
      </c>
      <c r="V60" s="15" t="s">
        <v>228</v>
      </c>
      <c r="W60" s="14" t="s">
        <v>228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240</v>
      </c>
      <c r="F63" s="14" t="s">
        <v>228</v>
      </c>
      <c r="G63" s="14" t="s">
        <v>228</v>
      </c>
      <c r="H63" s="14" t="s">
        <v>228</v>
      </c>
      <c r="I63" s="14" t="s">
        <v>228</v>
      </c>
      <c r="J63" s="16" t="s">
        <v>241</v>
      </c>
      <c r="K63" s="16" t="s">
        <v>244</v>
      </c>
      <c r="L63" s="14" t="s">
        <v>228</v>
      </c>
      <c r="M63" s="14" t="s">
        <v>228</v>
      </c>
      <c r="N63" s="16" t="s">
        <v>547</v>
      </c>
      <c r="O63" s="14" t="s">
        <v>228</v>
      </c>
      <c r="P63" s="16" t="s">
        <v>242</v>
      </c>
      <c r="Q63" s="14" t="s">
        <v>228</v>
      </c>
      <c r="R63" s="16" t="s">
        <v>243</v>
      </c>
      <c r="S63" s="14" t="s">
        <v>228</v>
      </c>
      <c r="T63" s="16" t="s">
        <v>242</v>
      </c>
      <c r="U63" s="14" t="s">
        <v>228</v>
      </c>
      <c r="V63" s="16" t="s">
        <v>539</v>
      </c>
      <c r="W63" s="14" t="s">
        <v>228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273</v>
      </c>
      <c r="F64" s="14" t="s">
        <v>542</v>
      </c>
      <c r="G64" s="14" t="s">
        <v>609</v>
      </c>
      <c r="H64" s="14" t="s">
        <v>329</v>
      </c>
      <c r="I64" s="14" t="s">
        <v>249</v>
      </c>
      <c r="J64" s="16" t="s">
        <v>320</v>
      </c>
      <c r="K64" s="16" t="s">
        <v>375</v>
      </c>
      <c r="L64" s="14" t="s">
        <v>599</v>
      </c>
      <c r="M64" s="14" t="s">
        <v>336</v>
      </c>
      <c r="N64" s="16" t="s">
        <v>422</v>
      </c>
      <c r="O64" s="14" t="s">
        <v>584</v>
      </c>
      <c r="P64" s="16" t="s">
        <v>261</v>
      </c>
      <c r="Q64" s="14" t="s">
        <v>321</v>
      </c>
      <c r="R64" s="16" t="s">
        <v>273</v>
      </c>
      <c r="S64" s="14" t="s">
        <v>550</v>
      </c>
      <c r="T64" s="16" t="s">
        <v>542</v>
      </c>
      <c r="U64" s="14" t="s">
        <v>562</v>
      </c>
      <c r="V64" s="16" t="s">
        <v>540</v>
      </c>
      <c r="W64" s="14" t="s">
        <v>550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374</v>
      </c>
      <c r="F65" s="14" t="s">
        <v>249</v>
      </c>
      <c r="G65" s="14" t="s">
        <v>336</v>
      </c>
      <c r="H65" s="14" t="s">
        <v>336</v>
      </c>
      <c r="I65" s="14" t="s">
        <v>589</v>
      </c>
      <c r="J65" s="16" t="s">
        <v>249</v>
      </c>
      <c r="K65" s="16" t="s">
        <v>273</v>
      </c>
      <c r="L65" s="14" t="s">
        <v>273</v>
      </c>
      <c r="M65" s="14" t="s">
        <v>273</v>
      </c>
      <c r="N65" s="16" t="s">
        <v>380</v>
      </c>
      <c r="O65" s="14" t="s">
        <v>585</v>
      </c>
      <c r="P65" s="16" t="s">
        <v>544</v>
      </c>
      <c r="Q65" s="14" t="s">
        <v>575</v>
      </c>
      <c r="R65" s="16" t="s">
        <v>329</v>
      </c>
      <c r="S65" s="14" t="s">
        <v>571</v>
      </c>
      <c r="T65" s="16" t="s">
        <v>543</v>
      </c>
      <c r="U65" s="14" t="s">
        <v>563</v>
      </c>
      <c r="V65" s="16" t="s">
        <v>541</v>
      </c>
      <c r="W65" s="14" t="s">
        <v>542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228</v>
      </c>
      <c r="F68" s="16" t="s">
        <v>228</v>
      </c>
      <c r="G68" s="16" t="s">
        <v>228</v>
      </c>
      <c r="H68" s="16" t="s">
        <v>228</v>
      </c>
      <c r="I68" s="16" t="s">
        <v>228</v>
      </c>
      <c r="J68" s="16" t="s">
        <v>228</v>
      </c>
      <c r="K68" s="16" t="s">
        <v>228</v>
      </c>
      <c r="L68" s="16" t="s">
        <v>228</v>
      </c>
      <c r="M68" s="16" t="s">
        <v>228</v>
      </c>
      <c r="N68" s="16" t="s">
        <v>228</v>
      </c>
      <c r="O68" s="16" t="s">
        <v>228</v>
      </c>
      <c r="P68" s="16" t="s">
        <v>228</v>
      </c>
      <c r="Q68" s="16" t="s">
        <v>228</v>
      </c>
      <c r="R68" s="16" t="s">
        <v>228</v>
      </c>
      <c r="S68" s="16" t="s">
        <v>228</v>
      </c>
      <c r="T68" s="16" t="s">
        <v>228</v>
      </c>
      <c r="U68" s="16" t="s">
        <v>228</v>
      </c>
      <c r="V68" s="16" t="s">
        <v>228</v>
      </c>
      <c r="W68" s="14" t="s">
        <v>228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228</v>
      </c>
      <c r="F69" s="16" t="s">
        <v>542</v>
      </c>
      <c r="G69" s="16" t="s">
        <v>609</v>
      </c>
      <c r="H69" s="16" t="s">
        <v>329</v>
      </c>
      <c r="I69" s="16" t="s">
        <v>249</v>
      </c>
      <c r="J69" s="16" t="s">
        <v>228</v>
      </c>
      <c r="K69" s="16" t="s">
        <v>228</v>
      </c>
      <c r="L69" s="16" t="s">
        <v>599</v>
      </c>
      <c r="M69" s="16" t="s">
        <v>336</v>
      </c>
      <c r="N69" s="16" t="s">
        <v>584</v>
      </c>
      <c r="O69" s="16" t="s">
        <v>584</v>
      </c>
      <c r="P69" s="16" t="s">
        <v>321</v>
      </c>
      <c r="Q69" s="16" t="s">
        <v>321</v>
      </c>
      <c r="R69" s="16" t="s">
        <v>550</v>
      </c>
      <c r="S69" s="16" t="s">
        <v>550</v>
      </c>
      <c r="T69" s="16" t="s">
        <v>562</v>
      </c>
      <c r="U69" s="16" t="s">
        <v>562</v>
      </c>
      <c r="V69" s="16" t="s">
        <v>550</v>
      </c>
      <c r="W69" s="14" t="s">
        <v>550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228</v>
      </c>
      <c r="F70" s="16" t="s">
        <v>249</v>
      </c>
      <c r="G70" s="16" t="s">
        <v>336</v>
      </c>
      <c r="H70" s="16" t="s">
        <v>336</v>
      </c>
      <c r="I70" s="16" t="s">
        <v>589</v>
      </c>
      <c r="J70" s="16" t="s">
        <v>228</v>
      </c>
      <c r="K70" s="16" t="s">
        <v>228</v>
      </c>
      <c r="L70" s="16" t="s">
        <v>273</v>
      </c>
      <c r="M70" s="16" t="s">
        <v>273</v>
      </c>
      <c r="N70" s="16" t="s">
        <v>585</v>
      </c>
      <c r="O70" s="16" t="s">
        <v>585</v>
      </c>
      <c r="P70" s="16" t="s">
        <v>575</v>
      </c>
      <c r="Q70" s="16" t="s">
        <v>575</v>
      </c>
      <c r="R70" s="16" t="s">
        <v>571</v>
      </c>
      <c r="S70" s="16" t="s">
        <v>571</v>
      </c>
      <c r="T70" s="16" t="s">
        <v>563</v>
      </c>
      <c r="U70" s="16" t="s">
        <v>563</v>
      </c>
      <c r="V70" s="16" t="s">
        <v>542</v>
      </c>
      <c r="W70" s="14" t="s">
        <v>542</v>
      </c>
    </row>
  </sheetData>
  <sheetProtection password="F5D9" sheet="1" objects="1" scenarios="1"/>
  <mergeCells count="21">
    <mergeCell ref="B1:C1"/>
    <mergeCell ref="V2:V3"/>
    <mergeCell ref="W2:W3"/>
    <mergeCell ref="A4:A33"/>
    <mergeCell ref="L2:M2"/>
    <mergeCell ref="N2:N3"/>
    <mergeCell ref="O2:O3"/>
    <mergeCell ref="P2:P3"/>
    <mergeCell ref="Q2:Q3"/>
    <mergeCell ref="R2:R3"/>
    <mergeCell ref="B2:C3"/>
    <mergeCell ref="D2:D3"/>
    <mergeCell ref="E2:E3"/>
    <mergeCell ref="F2:I2"/>
    <mergeCell ref="J2:J3"/>
    <mergeCell ref="K2:K3"/>
    <mergeCell ref="A34:A53"/>
    <mergeCell ref="B54:D54"/>
    <mergeCell ref="S2:S3"/>
    <mergeCell ref="T2:T3"/>
    <mergeCell ref="U2:U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221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2" t="s">
        <v>173</v>
      </c>
      <c r="G3" s="32" t="s">
        <v>174</v>
      </c>
      <c r="H3" s="32" t="s">
        <v>175</v>
      </c>
      <c r="I3" s="32" t="s">
        <v>176</v>
      </c>
      <c r="J3" s="96"/>
      <c r="K3" s="96"/>
      <c r="L3" s="32" t="s">
        <v>177</v>
      </c>
      <c r="M3" s="32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327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365</v>
      </c>
      <c r="K40" s="17" t="s">
        <v>367</v>
      </c>
      <c r="L40" s="17" t="s">
        <v>229</v>
      </c>
      <c r="M40" s="17" t="s">
        <v>229</v>
      </c>
      <c r="N40" s="17" t="s">
        <v>256</v>
      </c>
      <c r="O40" s="17" t="s">
        <v>228</v>
      </c>
      <c r="P40" s="17" t="s">
        <v>246</v>
      </c>
      <c r="Q40" s="17" t="s">
        <v>228</v>
      </c>
      <c r="R40" s="17" t="s">
        <v>354</v>
      </c>
      <c r="S40" s="17" t="s">
        <v>228</v>
      </c>
      <c r="T40" s="17" t="s">
        <v>346</v>
      </c>
      <c r="U40" s="17" t="s">
        <v>228</v>
      </c>
      <c r="V40" s="17" t="s">
        <v>437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453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456</v>
      </c>
      <c r="K48" s="17" t="s">
        <v>231</v>
      </c>
      <c r="L48" s="17" t="s">
        <v>229</v>
      </c>
      <c r="M48" s="17" t="s">
        <v>229</v>
      </c>
      <c r="N48" s="17" t="s">
        <v>231</v>
      </c>
      <c r="O48" s="17" t="s">
        <v>228</v>
      </c>
      <c r="P48" s="17" t="s">
        <v>231</v>
      </c>
      <c r="Q48" s="17" t="s">
        <v>228</v>
      </c>
      <c r="R48" s="17" t="s">
        <v>461</v>
      </c>
      <c r="S48" s="17" t="s">
        <v>228</v>
      </c>
      <c r="T48" s="17" t="s">
        <v>231</v>
      </c>
      <c r="U48" s="17" t="s">
        <v>228</v>
      </c>
      <c r="V48" s="17" t="s">
        <v>465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454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328</v>
      </c>
      <c r="K49" s="17">
        <v>6.9</v>
      </c>
      <c r="L49" s="17" t="s">
        <v>229</v>
      </c>
      <c r="M49" s="17" t="s">
        <v>229</v>
      </c>
      <c r="N49" s="17" t="s">
        <v>258</v>
      </c>
      <c r="O49" s="17" t="s">
        <v>228</v>
      </c>
      <c r="P49" s="17" t="s">
        <v>460</v>
      </c>
      <c r="Q49" s="17" t="s">
        <v>228</v>
      </c>
      <c r="R49" s="17" t="s">
        <v>306</v>
      </c>
      <c r="S49" s="17" t="s">
        <v>228</v>
      </c>
      <c r="T49" s="17" t="s">
        <v>271</v>
      </c>
      <c r="U49" s="17" t="s">
        <v>228</v>
      </c>
      <c r="V49" s="17" t="s">
        <v>335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459</v>
      </c>
      <c r="O52" s="17" t="s">
        <v>228</v>
      </c>
      <c r="P52" s="17" t="s">
        <v>236</v>
      </c>
      <c r="Q52" s="17" t="s">
        <v>228</v>
      </c>
      <c r="R52" s="17" t="s">
        <v>462</v>
      </c>
      <c r="S52" s="17" t="s">
        <v>228</v>
      </c>
      <c r="T52" s="17" t="s">
        <v>236</v>
      </c>
      <c r="U52" s="17" t="s">
        <v>228</v>
      </c>
      <c r="V52" s="17" t="s">
        <v>466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467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228</v>
      </c>
      <c r="F57" s="13" t="s">
        <v>228</v>
      </c>
      <c r="G57" s="13" t="s">
        <v>228</v>
      </c>
      <c r="H57" s="13" t="s">
        <v>228</v>
      </c>
      <c r="I57" s="13" t="s">
        <v>228</v>
      </c>
      <c r="J57" s="13" t="s">
        <v>228</v>
      </c>
      <c r="K57" s="13" t="s">
        <v>228</v>
      </c>
      <c r="L57" s="13" t="s">
        <v>228</v>
      </c>
      <c r="M57" s="13" t="s">
        <v>228</v>
      </c>
      <c r="N57" s="13" t="s">
        <v>228</v>
      </c>
      <c r="O57" s="13" t="s">
        <v>413</v>
      </c>
      <c r="P57" s="13" t="s">
        <v>228</v>
      </c>
      <c r="Q57" s="17" t="s">
        <v>404</v>
      </c>
      <c r="R57" s="13" t="s">
        <v>228</v>
      </c>
      <c r="S57" s="13" t="s">
        <v>416</v>
      </c>
      <c r="T57" s="13" t="s">
        <v>228</v>
      </c>
      <c r="U57" s="17" t="s">
        <v>404</v>
      </c>
      <c r="V57" s="13" t="s">
        <v>228</v>
      </c>
      <c r="W57" s="14" t="s">
        <v>420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228</v>
      </c>
      <c r="F58" s="15" t="s">
        <v>228</v>
      </c>
      <c r="G58" s="15" t="s">
        <v>228</v>
      </c>
      <c r="H58" s="15" t="s">
        <v>228</v>
      </c>
      <c r="I58" s="15" t="s">
        <v>228</v>
      </c>
      <c r="J58" s="15" t="s">
        <v>228</v>
      </c>
      <c r="K58" s="15" t="s">
        <v>228</v>
      </c>
      <c r="L58" s="15" t="s">
        <v>228</v>
      </c>
      <c r="M58" s="15" t="s">
        <v>228</v>
      </c>
      <c r="N58" s="15" t="s">
        <v>228</v>
      </c>
      <c r="O58" s="15" t="s">
        <v>414</v>
      </c>
      <c r="P58" s="15" t="s">
        <v>228</v>
      </c>
      <c r="Q58" s="15" t="s">
        <v>227</v>
      </c>
      <c r="R58" s="15" t="s">
        <v>228</v>
      </c>
      <c r="S58" s="15" t="s">
        <v>417</v>
      </c>
      <c r="T58" s="15" t="s">
        <v>228</v>
      </c>
      <c r="U58" s="15" t="s">
        <v>227</v>
      </c>
      <c r="V58" s="15" t="s">
        <v>228</v>
      </c>
      <c r="W58" s="14" t="s">
        <v>227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228</v>
      </c>
      <c r="F59" s="15" t="s">
        <v>228</v>
      </c>
      <c r="G59" s="15" t="s">
        <v>228</v>
      </c>
      <c r="H59" s="15" t="s">
        <v>228</v>
      </c>
      <c r="I59" s="15" t="s">
        <v>228</v>
      </c>
      <c r="J59" s="15" t="s">
        <v>228</v>
      </c>
      <c r="K59" s="15" t="s">
        <v>228</v>
      </c>
      <c r="L59" s="15" t="s">
        <v>228</v>
      </c>
      <c r="M59" s="15" t="s">
        <v>228</v>
      </c>
      <c r="N59" s="15" t="s">
        <v>228</v>
      </c>
      <c r="O59" s="15" t="s">
        <v>228</v>
      </c>
      <c r="P59" s="15" t="s">
        <v>228</v>
      </c>
      <c r="Q59" s="15" t="s">
        <v>227</v>
      </c>
      <c r="R59" s="15" t="s">
        <v>228</v>
      </c>
      <c r="S59" s="15" t="s">
        <v>228</v>
      </c>
      <c r="T59" s="15" t="s">
        <v>228</v>
      </c>
      <c r="U59" s="15" t="s">
        <v>228</v>
      </c>
      <c r="V59" s="15" t="s">
        <v>228</v>
      </c>
      <c r="W59" s="14" t="s">
        <v>228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228</v>
      </c>
      <c r="F60" s="15" t="s">
        <v>228</v>
      </c>
      <c r="G60" s="15" t="s">
        <v>228</v>
      </c>
      <c r="H60" s="15" t="s">
        <v>228</v>
      </c>
      <c r="I60" s="15" t="s">
        <v>228</v>
      </c>
      <c r="J60" s="15" t="s">
        <v>228</v>
      </c>
      <c r="K60" s="15" t="s">
        <v>228</v>
      </c>
      <c r="L60" s="15" t="s">
        <v>228</v>
      </c>
      <c r="M60" s="15" t="s">
        <v>228</v>
      </c>
      <c r="N60" s="15" t="s">
        <v>228</v>
      </c>
      <c r="O60" s="15" t="s">
        <v>228</v>
      </c>
      <c r="P60" s="15" t="s">
        <v>228</v>
      </c>
      <c r="Q60" s="15" t="s">
        <v>227</v>
      </c>
      <c r="R60" s="15" t="s">
        <v>228</v>
      </c>
      <c r="S60" s="15" t="s">
        <v>228</v>
      </c>
      <c r="T60" s="15" t="s">
        <v>228</v>
      </c>
      <c r="U60" s="15" t="s">
        <v>228</v>
      </c>
      <c r="V60" s="15" t="s">
        <v>228</v>
      </c>
      <c r="W60" s="14" t="s">
        <v>228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240</v>
      </c>
      <c r="F63" s="16" t="s">
        <v>228</v>
      </c>
      <c r="G63" s="16" t="s">
        <v>228</v>
      </c>
      <c r="H63" s="16" t="s">
        <v>228</v>
      </c>
      <c r="I63" s="16" t="s">
        <v>228</v>
      </c>
      <c r="J63" s="16" t="s">
        <v>241</v>
      </c>
      <c r="K63" s="16" t="s">
        <v>242</v>
      </c>
      <c r="L63" s="16" t="s">
        <v>228</v>
      </c>
      <c r="M63" s="16" t="s">
        <v>228</v>
      </c>
      <c r="N63" s="16" t="s">
        <v>241</v>
      </c>
      <c r="O63" s="16" t="s">
        <v>228</v>
      </c>
      <c r="P63" s="16" t="s">
        <v>242</v>
      </c>
      <c r="Q63" s="16" t="s">
        <v>228</v>
      </c>
      <c r="R63" s="16" t="s">
        <v>243</v>
      </c>
      <c r="S63" s="16" t="s">
        <v>228</v>
      </c>
      <c r="T63" s="16" t="s">
        <v>244</v>
      </c>
      <c r="U63" s="16" t="s">
        <v>228</v>
      </c>
      <c r="V63" s="16" t="s">
        <v>241</v>
      </c>
      <c r="W63" s="14" t="s">
        <v>228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359</v>
      </c>
      <c r="F64" s="16" t="s">
        <v>228</v>
      </c>
      <c r="G64" s="16" t="s">
        <v>228</v>
      </c>
      <c r="H64" s="16" t="s">
        <v>228</v>
      </c>
      <c r="I64" s="16" t="s">
        <v>228</v>
      </c>
      <c r="J64" s="16" t="s">
        <v>457</v>
      </c>
      <c r="K64" s="16" t="s">
        <v>252</v>
      </c>
      <c r="L64" s="16" t="s">
        <v>228</v>
      </c>
      <c r="M64" s="16" t="s">
        <v>228</v>
      </c>
      <c r="N64" s="16" t="s">
        <v>415</v>
      </c>
      <c r="O64" s="16" t="s">
        <v>228</v>
      </c>
      <c r="P64" s="16" t="s">
        <v>336</v>
      </c>
      <c r="Q64" s="16" t="s">
        <v>228</v>
      </c>
      <c r="R64" s="16" t="s">
        <v>249</v>
      </c>
      <c r="S64" s="16" t="s">
        <v>228</v>
      </c>
      <c r="T64" s="16" t="s">
        <v>392</v>
      </c>
      <c r="U64" s="16" t="s">
        <v>228</v>
      </c>
      <c r="V64" s="16" t="s">
        <v>359</v>
      </c>
      <c r="W64" s="14" t="s">
        <v>228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455</v>
      </c>
      <c r="F65" s="16" t="s">
        <v>228</v>
      </c>
      <c r="G65" s="16" t="s">
        <v>228</v>
      </c>
      <c r="H65" s="16" t="s">
        <v>228</v>
      </c>
      <c r="I65" s="16" t="s">
        <v>228</v>
      </c>
      <c r="J65" s="16" t="s">
        <v>458</v>
      </c>
      <c r="K65" s="16" t="s">
        <v>364</v>
      </c>
      <c r="L65" s="16" t="s">
        <v>228</v>
      </c>
      <c r="M65" s="16" t="s">
        <v>228</v>
      </c>
      <c r="N65" s="16" t="s">
        <v>348</v>
      </c>
      <c r="O65" s="16" t="s">
        <v>228</v>
      </c>
      <c r="P65" s="16" t="s">
        <v>364</v>
      </c>
      <c r="Q65" s="16" t="s">
        <v>228</v>
      </c>
      <c r="R65" s="16" t="s">
        <v>463</v>
      </c>
      <c r="S65" s="16" t="s">
        <v>228</v>
      </c>
      <c r="T65" s="16" t="s">
        <v>464</v>
      </c>
      <c r="U65" s="16" t="s">
        <v>228</v>
      </c>
      <c r="V65" s="16" t="s">
        <v>468</v>
      </c>
      <c r="W65" s="14" t="s">
        <v>228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228</v>
      </c>
      <c r="F68" s="16" t="s">
        <v>228</v>
      </c>
      <c r="G68" s="16" t="s">
        <v>228</v>
      </c>
      <c r="H68" s="16" t="s">
        <v>228</v>
      </c>
      <c r="I68" s="16" t="s">
        <v>228</v>
      </c>
      <c r="J68" s="16" t="s">
        <v>228</v>
      </c>
      <c r="K68" s="16" t="s">
        <v>228</v>
      </c>
      <c r="L68" s="16" t="s">
        <v>228</v>
      </c>
      <c r="M68" s="16" t="s">
        <v>228</v>
      </c>
      <c r="N68" s="16" t="s">
        <v>228</v>
      </c>
      <c r="O68" s="16" t="s">
        <v>228</v>
      </c>
      <c r="P68" s="16" t="s">
        <v>228</v>
      </c>
      <c r="Q68" s="16" t="s">
        <v>228</v>
      </c>
      <c r="R68" s="16" t="s">
        <v>228</v>
      </c>
      <c r="S68" s="16" t="s">
        <v>228</v>
      </c>
      <c r="T68" s="16" t="s">
        <v>228</v>
      </c>
      <c r="U68" s="16" t="s">
        <v>409</v>
      </c>
      <c r="V68" s="16" t="s">
        <v>228</v>
      </c>
      <c r="W68" s="14" t="s">
        <v>421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228</v>
      </c>
      <c r="F69" s="16" t="s">
        <v>228</v>
      </c>
      <c r="G69" s="16" t="s">
        <v>228</v>
      </c>
      <c r="H69" s="16" t="s">
        <v>228</v>
      </c>
      <c r="I69" s="16" t="s">
        <v>228</v>
      </c>
      <c r="J69" s="16" t="s">
        <v>228</v>
      </c>
      <c r="K69" s="16" t="s">
        <v>228</v>
      </c>
      <c r="L69" s="16" t="s">
        <v>228</v>
      </c>
      <c r="M69" s="16" t="s">
        <v>228</v>
      </c>
      <c r="N69" s="16" t="s">
        <v>228</v>
      </c>
      <c r="O69" s="16" t="s">
        <v>402</v>
      </c>
      <c r="P69" s="16" t="s">
        <v>228</v>
      </c>
      <c r="Q69" s="16" t="s">
        <v>336</v>
      </c>
      <c r="R69" s="16" t="s">
        <v>228</v>
      </c>
      <c r="S69" s="16" t="s">
        <v>418</v>
      </c>
      <c r="T69" s="16" t="s">
        <v>228</v>
      </c>
      <c r="U69" s="16" t="s">
        <v>419</v>
      </c>
      <c r="V69" s="16" t="s">
        <v>228</v>
      </c>
      <c r="W69" s="14" t="s">
        <v>422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228</v>
      </c>
      <c r="F70" s="16" t="s">
        <v>228</v>
      </c>
      <c r="G70" s="16" t="s">
        <v>228</v>
      </c>
      <c r="H70" s="16" t="s">
        <v>228</v>
      </c>
      <c r="I70" s="16" t="s">
        <v>228</v>
      </c>
      <c r="J70" s="16" t="s">
        <v>228</v>
      </c>
      <c r="K70" s="16" t="s">
        <v>228</v>
      </c>
      <c r="L70" s="16" t="s">
        <v>228</v>
      </c>
      <c r="M70" s="16" t="s">
        <v>228</v>
      </c>
      <c r="N70" s="16" t="s">
        <v>228</v>
      </c>
      <c r="O70" s="16" t="s">
        <v>415</v>
      </c>
      <c r="P70" s="16" t="s">
        <v>228</v>
      </c>
      <c r="Q70" s="16" t="s">
        <v>364</v>
      </c>
      <c r="R70" s="16" t="s">
        <v>228</v>
      </c>
      <c r="S70" s="16" t="s">
        <v>252</v>
      </c>
      <c r="T70" s="16" t="s">
        <v>228</v>
      </c>
      <c r="U70" s="16" t="s">
        <v>228</v>
      </c>
      <c r="V70" s="16" t="s">
        <v>228</v>
      </c>
      <c r="W70" s="14" t="s">
        <v>228</v>
      </c>
    </row>
  </sheetData>
  <sheetProtection password="F5D9" sheet="1" objects="1" scenarios="1"/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222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2" t="s">
        <v>173</v>
      </c>
      <c r="G3" s="32" t="s">
        <v>174</v>
      </c>
      <c r="H3" s="32" t="s">
        <v>175</v>
      </c>
      <c r="I3" s="32" t="s">
        <v>176</v>
      </c>
      <c r="J3" s="96"/>
      <c r="K3" s="96"/>
      <c r="L3" s="32" t="s">
        <v>177</v>
      </c>
      <c r="M3" s="32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 t="s">
        <v>227</v>
      </c>
      <c r="K4" s="17" t="s">
        <v>227</v>
      </c>
      <c r="L4" s="17" t="s">
        <v>228</v>
      </c>
      <c r="M4" s="17" t="s">
        <v>228</v>
      </c>
      <c r="N4" s="17" t="s">
        <v>227</v>
      </c>
      <c r="O4" s="17" t="s">
        <v>228</v>
      </c>
      <c r="P4" s="17" t="s">
        <v>227</v>
      </c>
      <c r="Q4" s="17" t="s">
        <v>228</v>
      </c>
      <c r="R4" s="17" t="s">
        <v>227</v>
      </c>
      <c r="S4" s="17" t="s">
        <v>228</v>
      </c>
      <c r="T4" s="17" t="s">
        <v>227</v>
      </c>
      <c r="U4" s="17" t="s">
        <v>228</v>
      </c>
      <c r="V4" s="17" t="s">
        <v>281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284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284</v>
      </c>
      <c r="K5" s="17" t="s">
        <v>284</v>
      </c>
      <c r="L5" s="17" t="s">
        <v>228</v>
      </c>
      <c r="M5" s="17" t="s">
        <v>228</v>
      </c>
      <c r="N5" s="17" t="s">
        <v>284</v>
      </c>
      <c r="O5" s="17" t="s">
        <v>228</v>
      </c>
      <c r="P5" s="17" t="s">
        <v>284</v>
      </c>
      <c r="Q5" s="17" t="s">
        <v>228</v>
      </c>
      <c r="R5" s="17" t="s">
        <v>284</v>
      </c>
      <c r="S5" s="17" t="s">
        <v>228</v>
      </c>
      <c r="T5" s="17" t="s">
        <v>284</v>
      </c>
      <c r="U5" s="17" t="s">
        <v>228</v>
      </c>
      <c r="V5" s="17" t="s">
        <v>284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423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423</v>
      </c>
      <c r="K6" s="17" t="s">
        <v>423</v>
      </c>
      <c r="L6" s="17" t="s">
        <v>228</v>
      </c>
      <c r="M6" s="17" t="s">
        <v>228</v>
      </c>
      <c r="N6" s="17" t="s">
        <v>423</v>
      </c>
      <c r="O6" s="17" t="s">
        <v>228</v>
      </c>
      <c r="P6" s="17" t="s">
        <v>423</v>
      </c>
      <c r="Q6" s="17" t="s">
        <v>228</v>
      </c>
      <c r="R6" s="17" t="s">
        <v>423</v>
      </c>
      <c r="S6" s="17" t="s">
        <v>228</v>
      </c>
      <c r="T6" s="17" t="s">
        <v>423</v>
      </c>
      <c r="U6" s="17" t="s">
        <v>228</v>
      </c>
      <c r="V6" s="17" t="s">
        <v>423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424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424</v>
      </c>
      <c r="K7" s="17" t="s">
        <v>424</v>
      </c>
      <c r="L7" s="17" t="s">
        <v>228</v>
      </c>
      <c r="M7" s="17" t="s">
        <v>228</v>
      </c>
      <c r="N7" s="17" t="s">
        <v>424</v>
      </c>
      <c r="O7" s="17" t="s">
        <v>228</v>
      </c>
      <c r="P7" s="17" t="s">
        <v>424</v>
      </c>
      <c r="Q7" s="17" t="s">
        <v>228</v>
      </c>
      <c r="R7" s="17" t="s">
        <v>424</v>
      </c>
      <c r="S7" s="17" t="s">
        <v>228</v>
      </c>
      <c r="T7" s="17" t="s">
        <v>424</v>
      </c>
      <c r="U7" s="17" t="s">
        <v>228</v>
      </c>
      <c r="V7" s="17" t="s">
        <v>424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285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285</v>
      </c>
      <c r="K8" s="17" t="s">
        <v>285</v>
      </c>
      <c r="L8" s="17" t="s">
        <v>228</v>
      </c>
      <c r="M8" s="17" t="s">
        <v>228</v>
      </c>
      <c r="N8" s="17" t="s">
        <v>285</v>
      </c>
      <c r="O8" s="17" t="s">
        <v>228</v>
      </c>
      <c r="P8" s="17" t="s">
        <v>285</v>
      </c>
      <c r="Q8" s="17" t="s">
        <v>228</v>
      </c>
      <c r="R8" s="17" t="s">
        <v>285</v>
      </c>
      <c r="S8" s="17" t="s">
        <v>228</v>
      </c>
      <c r="T8" s="17" t="s">
        <v>285</v>
      </c>
      <c r="U8" s="17" t="s">
        <v>228</v>
      </c>
      <c r="V8" s="17" t="s">
        <v>285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285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285</v>
      </c>
      <c r="K9" s="17" t="s">
        <v>293</v>
      </c>
      <c r="L9" s="17" t="s">
        <v>228</v>
      </c>
      <c r="M9" s="17" t="s">
        <v>228</v>
      </c>
      <c r="N9" s="17" t="s">
        <v>285</v>
      </c>
      <c r="O9" s="17" t="s">
        <v>228</v>
      </c>
      <c r="P9" s="17" t="s">
        <v>501</v>
      </c>
      <c r="Q9" s="17" t="s">
        <v>228</v>
      </c>
      <c r="R9" s="17" t="s">
        <v>285</v>
      </c>
      <c r="S9" s="17" t="s">
        <v>228</v>
      </c>
      <c r="T9" s="17" t="s">
        <v>291</v>
      </c>
      <c r="U9" s="17" t="s">
        <v>228</v>
      </c>
      <c r="V9" s="17" t="s">
        <v>285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291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285</v>
      </c>
      <c r="K10" s="17" t="s">
        <v>293</v>
      </c>
      <c r="L10" s="17" t="s">
        <v>228</v>
      </c>
      <c r="M10" s="17" t="s">
        <v>228</v>
      </c>
      <c r="N10" s="17" t="s">
        <v>285</v>
      </c>
      <c r="O10" s="17" t="s">
        <v>228</v>
      </c>
      <c r="P10" s="17" t="s">
        <v>285</v>
      </c>
      <c r="Q10" s="17" t="s">
        <v>228</v>
      </c>
      <c r="R10" s="17" t="s">
        <v>285</v>
      </c>
      <c r="S10" s="17" t="s">
        <v>228</v>
      </c>
      <c r="T10" s="17" t="s">
        <v>285</v>
      </c>
      <c r="U10" s="17" t="s">
        <v>228</v>
      </c>
      <c r="V10" s="17" t="s">
        <v>293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331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331</v>
      </c>
      <c r="K11" s="17" t="s">
        <v>331</v>
      </c>
      <c r="L11" s="17" t="s">
        <v>228</v>
      </c>
      <c r="M11" s="17" t="s">
        <v>228</v>
      </c>
      <c r="N11" s="17" t="s">
        <v>331</v>
      </c>
      <c r="O11" s="17" t="s">
        <v>228</v>
      </c>
      <c r="P11" s="17" t="s">
        <v>331</v>
      </c>
      <c r="Q11" s="17" t="s">
        <v>228</v>
      </c>
      <c r="R11" s="17" t="s">
        <v>331</v>
      </c>
      <c r="S11" s="17" t="s">
        <v>228</v>
      </c>
      <c r="T11" s="17" t="s">
        <v>331</v>
      </c>
      <c r="U11" s="17" t="s">
        <v>228</v>
      </c>
      <c r="V11" s="17" t="s">
        <v>331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285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285</v>
      </c>
      <c r="K12" s="17" t="s">
        <v>285</v>
      </c>
      <c r="L12" s="17" t="s">
        <v>228</v>
      </c>
      <c r="M12" s="17" t="s">
        <v>228</v>
      </c>
      <c r="N12" s="17" t="s">
        <v>285</v>
      </c>
      <c r="O12" s="17" t="s">
        <v>228</v>
      </c>
      <c r="P12" s="17" t="s">
        <v>285</v>
      </c>
      <c r="Q12" s="17" t="s">
        <v>228</v>
      </c>
      <c r="R12" s="17" t="s">
        <v>285</v>
      </c>
      <c r="S12" s="17" t="s">
        <v>228</v>
      </c>
      <c r="T12" s="17" t="s">
        <v>285</v>
      </c>
      <c r="U12" s="17" t="s">
        <v>228</v>
      </c>
      <c r="V12" s="17" t="s">
        <v>285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429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478</v>
      </c>
      <c r="K13" s="17" t="s">
        <v>433</v>
      </c>
      <c r="L13" s="17" t="s">
        <v>228</v>
      </c>
      <c r="M13" s="17" t="s">
        <v>228</v>
      </c>
      <c r="N13" s="17" t="s">
        <v>491</v>
      </c>
      <c r="O13" s="17" t="s">
        <v>228</v>
      </c>
      <c r="P13" s="17" t="s">
        <v>339</v>
      </c>
      <c r="Q13" s="17" t="s">
        <v>228</v>
      </c>
      <c r="R13" s="17" t="s">
        <v>508</v>
      </c>
      <c r="S13" s="17" t="s">
        <v>228</v>
      </c>
      <c r="T13" s="17" t="s">
        <v>517</v>
      </c>
      <c r="U13" s="17" t="s">
        <v>228</v>
      </c>
      <c r="V13" s="17" t="s">
        <v>526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473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427</v>
      </c>
      <c r="K14" s="17" t="s">
        <v>427</v>
      </c>
      <c r="L14" s="17" t="s">
        <v>228</v>
      </c>
      <c r="M14" s="17" t="s">
        <v>228</v>
      </c>
      <c r="N14" s="17" t="s">
        <v>427</v>
      </c>
      <c r="O14" s="17" t="s">
        <v>228</v>
      </c>
      <c r="P14" s="17" t="s">
        <v>427</v>
      </c>
      <c r="Q14" s="17" t="s">
        <v>228</v>
      </c>
      <c r="R14" s="17" t="s">
        <v>427</v>
      </c>
      <c r="S14" s="17" t="s">
        <v>228</v>
      </c>
      <c r="T14" s="17" t="s">
        <v>427</v>
      </c>
      <c r="U14" s="17" t="s">
        <v>228</v>
      </c>
      <c r="V14" s="17" t="s">
        <v>427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311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311</v>
      </c>
      <c r="K15" s="17" t="s">
        <v>311</v>
      </c>
      <c r="L15" s="17" t="s">
        <v>228</v>
      </c>
      <c r="M15" s="17" t="s">
        <v>228</v>
      </c>
      <c r="N15" s="17" t="s">
        <v>311</v>
      </c>
      <c r="O15" s="17" t="s">
        <v>228</v>
      </c>
      <c r="P15" s="17" t="s">
        <v>311</v>
      </c>
      <c r="Q15" s="17" t="s">
        <v>228</v>
      </c>
      <c r="R15" s="17" t="s">
        <v>311</v>
      </c>
      <c r="S15" s="17" t="s">
        <v>228</v>
      </c>
      <c r="T15" s="17" t="s">
        <v>311</v>
      </c>
      <c r="U15" s="17" t="s">
        <v>228</v>
      </c>
      <c r="V15" s="17" t="s">
        <v>311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428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428</v>
      </c>
      <c r="K16" s="17" t="s">
        <v>428</v>
      </c>
      <c r="L16" s="17" t="s">
        <v>228</v>
      </c>
      <c r="M16" s="17" t="s">
        <v>228</v>
      </c>
      <c r="N16" s="17" t="s">
        <v>428</v>
      </c>
      <c r="O16" s="17" t="s">
        <v>228</v>
      </c>
      <c r="P16" s="17" t="s">
        <v>428</v>
      </c>
      <c r="Q16" s="17" t="s">
        <v>228</v>
      </c>
      <c r="R16" s="17" t="s">
        <v>428</v>
      </c>
      <c r="S16" s="17" t="s">
        <v>228</v>
      </c>
      <c r="T16" s="17" t="s">
        <v>428</v>
      </c>
      <c r="U16" s="17" t="s">
        <v>228</v>
      </c>
      <c r="V16" s="17" t="s">
        <v>428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331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331</v>
      </c>
      <c r="K17" s="17" t="s">
        <v>331</v>
      </c>
      <c r="L17" s="17" t="s">
        <v>228</v>
      </c>
      <c r="M17" s="17" t="s">
        <v>228</v>
      </c>
      <c r="N17" s="17" t="s">
        <v>331</v>
      </c>
      <c r="O17" s="17" t="s">
        <v>228</v>
      </c>
      <c r="P17" s="17" t="s">
        <v>331</v>
      </c>
      <c r="Q17" s="17" t="s">
        <v>228</v>
      </c>
      <c r="R17" s="17" t="s">
        <v>331</v>
      </c>
      <c r="S17" s="17" t="s">
        <v>228</v>
      </c>
      <c r="T17" s="17" t="s">
        <v>331</v>
      </c>
      <c r="U17" s="17" t="s">
        <v>228</v>
      </c>
      <c r="V17" s="17" t="s">
        <v>331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295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295</v>
      </c>
      <c r="K18" s="17" t="s">
        <v>295</v>
      </c>
      <c r="L18" s="17" t="s">
        <v>228</v>
      </c>
      <c r="M18" s="17" t="s">
        <v>228</v>
      </c>
      <c r="N18" s="17" t="s">
        <v>295</v>
      </c>
      <c r="O18" s="17" t="s">
        <v>228</v>
      </c>
      <c r="P18" s="17" t="s">
        <v>295</v>
      </c>
      <c r="Q18" s="17" t="s">
        <v>228</v>
      </c>
      <c r="R18" s="17" t="s">
        <v>295</v>
      </c>
      <c r="S18" s="17" t="s">
        <v>228</v>
      </c>
      <c r="T18" s="17" t="s">
        <v>295</v>
      </c>
      <c r="U18" s="17" t="s">
        <v>228</v>
      </c>
      <c r="V18" s="17" t="s">
        <v>295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289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289</v>
      </c>
      <c r="K19" s="17" t="s">
        <v>289</v>
      </c>
      <c r="L19" s="17" t="s">
        <v>228</v>
      </c>
      <c r="M19" s="17" t="s">
        <v>228</v>
      </c>
      <c r="N19" s="17" t="s">
        <v>289</v>
      </c>
      <c r="O19" s="17" t="s">
        <v>228</v>
      </c>
      <c r="P19" s="17" t="s">
        <v>289</v>
      </c>
      <c r="Q19" s="17" t="s">
        <v>228</v>
      </c>
      <c r="R19" s="17" t="s">
        <v>289</v>
      </c>
      <c r="S19" s="17" t="s">
        <v>228</v>
      </c>
      <c r="T19" s="17" t="s">
        <v>289</v>
      </c>
      <c r="U19" s="17" t="s">
        <v>228</v>
      </c>
      <c r="V19" s="17" t="s">
        <v>289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285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285</v>
      </c>
      <c r="K20" s="17" t="s">
        <v>285</v>
      </c>
      <c r="L20" s="17" t="s">
        <v>228</v>
      </c>
      <c r="M20" s="17" t="s">
        <v>228</v>
      </c>
      <c r="N20" s="17" t="s">
        <v>285</v>
      </c>
      <c r="O20" s="17" t="s">
        <v>228</v>
      </c>
      <c r="P20" s="17" t="s">
        <v>285</v>
      </c>
      <c r="Q20" s="17" t="s">
        <v>228</v>
      </c>
      <c r="R20" s="17" t="s">
        <v>285</v>
      </c>
      <c r="S20" s="17" t="s">
        <v>228</v>
      </c>
      <c r="T20" s="17" t="s">
        <v>285</v>
      </c>
      <c r="U20" s="17" t="s">
        <v>228</v>
      </c>
      <c r="V20" s="17" t="s">
        <v>285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285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285</v>
      </c>
      <c r="K21" s="17" t="s">
        <v>285</v>
      </c>
      <c r="L21" s="17" t="s">
        <v>228</v>
      </c>
      <c r="M21" s="17" t="s">
        <v>228</v>
      </c>
      <c r="N21" s="17" t="s">
        <v>285</v>
      </c>
      <c r="O21" s="17" t="s">
        <v>228</v>
      </c>
      <c r="P21" s="17" t="s">
        <v>285</v>
      </c>
      <c r="Q21" s="17" t="s">
        <v>228</v>
      </c>
      <c r="R21" s="17" t="s">
        <v>285</v>
      </c>
      <c r="S21" s="17" t="s">
        <v>228</v>
      </c>
      <c r="T21" s="17" t="s">
        <v>285</v>
      </c>
      <c r="U21" s="17" t="s">
        <v>228</v>
      </c>
      <c r="V21" s="17" t="s">
        <v>285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285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285</v>
      </c>
      <c r="K22" s="17" t="s">
        <v>285</v>
      </c>
      <c r="L22" s="17" t="s">
        <v>228</v>
      </c>
      <c r="M22" s="17" t="s">
        <v>228</v>
      </c>
      <c r="N22" s="17" t="s">
        <v>285</v>
      </c>
      <c r="O22" s="17" t="s">
        <v>228</v>
      </c>
      <c r="P22" s="17" t="s">
        <v>285</v>
      </c>
      <c r="Q22" s="17" t="s">
        <v>228</v>
      </c>
      <c r="R22" s="17" t="s">
        <v>285</v>
      </c>
      <c r="S22" s="17" t="s">
        <v>228</v>
      </c>
      <c r="T22" s="17" t="s">
        <v>285</v>
      </c>
      <c r="U22" s="17" t="s">
        <v>228</v>
      </c>
      <c r="V22" s="17" t="s">
        <v>285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471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429</v>
      </c>
      <c r="K23" s="17" t="s">
        <v>485</v>
      </c>
      <c r="L23" s="17" t="s">
        <v>228</v>
      </c>
      <c r="M23" s="17" t="s">
        <v>228</v>
      </c>
      <c r="N23" s="17" t="s">
        <v>288</v>
      </c>
      <c r="O23" s="17" t="s">
        <v>228</v>
      </c>
      <c r="P23" s="17" t="s">
        <v>288</v>
      </c>
      <c r="Q23" s="17" t="s">
        <v>228</v>
      </c>
      <c r="R23" s="17" t="s">
        <v>288</v>
      </c>
      <c r="S23" s="17" t="s">
        <v>228</v>
      </c>
      <c r="T23" s="17" t="s">
        <v>518</v>
      </c>
      <c r="U23" s="17" t="s">
        <v>228</v>
      </c>
      <c r="V23" s="17" t="s">
        <v>288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289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289</v>
      </c>
      <c r="K24" s="17" t="s">
        <v>289</v>
      </c>
      <c r="L24" s="17" t="s">
        <v>228</v>
      </c>
      <c r="M24" s="17" t="s">
        <v>228</v>
      </c>
      <c r="N24" s="17" t="s">
        <v>289</v>
      </c>
      <c r="O24" s="17" t="s">
        <v>228</v>
      </c>
      <c r="P24" s="17" t="s">
        <v>289</v>
      </c>
      <c r="Q24" s="17" t="s">
        <v>228</v>
      </c>
      <c r="R24" s="17" t="s">
        <v>289</v>
      </c>
      <c r="S24" s="17" t="s">
        <v>228</v>
      </c>
      <c r="T24" s="17" t="s">
        <v>289</v>
      </c>
      <c r="U24" s="17" t="s">
        <v>228</v>
      </c>
      <c r="V24" s="17" t="s">
        <v>289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344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290</v>
      </c>
      <c r="K25" s="17" t="s">
        <v>285</v>
      </c>
      <c r="L25" s="17" t="s">
        <v>228</v>
      </c>
      <c r="M25" s="17" t="s">
        <v>228</v>
      </c>
      <c r="N25" s="17" t="s">
        <v>492</v>
      </c>
      <c r="O25" s="17" t="s">
        <v>228</v>
      </c>
      <c r="P25" s="17" t="s">
        <v>285</v>
      </c>
      <c r="Q25" s="17" t="s">
        <v>228</v>
      </c>
      <c r="R25" s="17" t="s">
        <v>296</v>
      </c>
      <c r="S25" s="17" t="s">
        <v>228</v>
      </c>
      <c r="T25" s="17" t="s">
        <v>285</v>
      </c>
      <c r="U25" s="17" t="s">
        <v>228</v>
      </c>
      <c r="V25" s="17" t="s">
        <v>527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295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295</v>
      </c>
      <c r="K26" s="17" t="s">
        <v>295</v>
      </c>
      <c r="L26" s="17" t="s">
        <v>228</v>
      </c>
      <c r="M26" s="17" t="s">
        <v>228</v>
      </c>
      <c r="N26" s="17" t="s">
        <v>430</v>
      </c>
      <c r="O26" s="17" t="s">
        <v>228</v>
      </c>
      <c r="P26" s="17" t="s">
        <v>295</v>
      </c>
      <c r="Q26" s="17" t="s">
        <v>228</v>
      </c>
      <c r="R26" s="17" t="s">
        <v>509</v>
      </c>
      <c r="S26" s="17" t="s">
        <v>228</v>
      </c>
      <c r="T26" s="17" t="s">
        <v>295</v>
      </c>
      <c r="U26" s="17" t="s">
        <v>228</v>
      </c>
      <c r="V26" s="17" t="s">
        <v>295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285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285</v>
      </c>
      <c r="K27" s="17" t="s">
        <v>285</v>
      </c>
      <c r="L27" s="17" t="s">
        <v>228</v>
      </c>
      <c r="M27" s="17" t="s">
        <v>228</v>
      </c>
      <c r="N27" s="17" t="s">
        <v>285</v>
      </c>
      <c r="O27" s="17" t="s">
        <v>228</v>
      </c>
      <c r="P27" s="17" t="s">
        <v>285</v>
      </c>
      <c r="Q27" s="17" t="s">
        <v>228</v>
      </c>
      <c r="R27" s="17" t="s">
        <v>285</v>
      </c>
      <c r="S27" s="17" t="s">
        <v>228</v>
      </c>
      <c r="T27" s="17" t="s">
        <v>285</v>
      </c>
      <c r="U27" s="17" t="s">
        <v>228</v>
      </c>
      <c r="V27" s="17" t="s">
        <v>285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285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285</v>
      </c>
      <c r="K28" s="17" t="s">
        <v>285</v>
      </c>
      <c r="L28" s="17" t="s">
        <v>228</v>
      </c>
      <c r="M28" s="17" t="s">
        <v>228</v>
      </c>
      <c r="N28" s="17" t="s">
        <v>285</v>
      </c>
      <c r="O28" s="17" t="s">
        <v>228</v>
      </c>
      <c r="P28" s="17" t="s">
        <v>285</v>
      </c>
      <c r="Q28" s="17" t="s">
        <v>228</v>
      </c>
      <c r="R28" s="17" t="s">
        <v>285</v>
      </c>
      <c r="S28" s="17" t="s">
        <v>228</v>
      </c>
      <c r="T28" s="17" t="s">
        <v>285</v>
      </c>
      <c r="U28" s="17" t="s">
        <v>228</v>
      </c>
      <c r="V28" s="17" t="s">
        <v>285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430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344</v>
      </c>
      <c r="K29" s="17" t="s">
        <v>285</v>
      </c>
      <c r="L29" s="17" t="s">
        <v>228</v>
      </c>
      <c r="M29" s="17" t="s">
        <v>228</v>
      </c>
      <c r="N29" s="17" t="s">
        <v>493</v>
      </c>
      <c r="O29" s="17" t="s">
        <v>228</v>
      </c>
      <c r="P29" s="17" t="s">
        <v>285</v>
      </c>
      <c r="Q29" s="17" t="s">
        <v>228</v>
      </c>
      <c r="R29" s="17" t="s">
        <v>510</v>
      </c>
      <c r="S29" s="17" t="s">
        <v>228</v>
      </c>
      <c r="T29" s="17" t="s">
        <v>285</v>
      </c>
      <c r="U29" s="17" t="s">
        <v>228</v>
      </c>
      <c r="V29" s="17" t="s">
        <v>528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297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297</v>
      </c>
      <c r="K30" s="17" t="s">
        <v>297</v>
      </c>
      <c r="L30" s="17" t="s">
        <v>228</v>
      </c>
      <c r="M30" s="17" t="s">
        <v>228</v>
      </c>
      <c r="N30" s="17" t="s">
        <v>297</v>
      </c>
      <c r="O30" s="17" t="s">
        <v>228</v>
      </c>
      <c r="P30" s="17" t="s">
        <v>297</v>
      </c>
      <c r="Q30" s="17" t="s">
        <v>228</v>
      </c>
      <c r="R30" s="17" t="s">
        <v>297</v>
      </c>
      <c r="S30" s="17" t="s">
        <v>228</v>
      </c>
      <c r="T30" s="17" t="s">
        <v>297</v>
      </c>
      <c r="U30" s="17" t="s">
        <v>228</v>
      </c>
      <c r="V30" s="17" t="s">
        <v>297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291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291</v>
      </c>
      <c r="K31" s="17" t="s">
        <v>285</v>
      </c>
      <c r="L31" s="17" t="s">
        <v>228</v>
      </c>
      <c r="M31" s="17" t="s">
        <v>228</v>
      </c>
      <c r="N31" s="17" t="s">
        <v>286</v>
      </c>
      <c r="O31" s="17" t="s">
        <v>228</v>
      </c>
      <c r="P31" s="17" t="s">
        <v>285</v>
      </c>
      <c r="Q31" s="17" t="s">
        <v>228</v>
      </c>
      <c r="R31" s="17" t="s">
        <v>290</v>
      </c>
      <c r="S31" s="17" t="s">
        <v>228</v>
      </c>
      <c r="T31" s="17" t="s">
        <v>285</v>
      </c>
      <c r="U31" s="17" t="s">
        <v>228</v>
      </c>
      <c r="V31" s="17" t="s">
        <v>286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285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285</v>
      </c>
      <c r="K32" s="17" t="s">
        <v>285</v>
      </c>
      <c r="L32" s="17" t="s">
        <v>228</v>
      </c>
      <c r="M32" s="17" t="s">
        <v>228</v>
      </c>
      <c r="N32" s="17" t="s">
        <v>285</v>
      </c>
      <c r="O32" s="17" t="s">
        <v>228</v>
      </c>
      <c r="P32" s="17" t="s">
        <v>285</v>
      </c>
      <c r="Q32" s="17" t="s">
        <v>228</v>
      </c>
      <c r="R32" s="17" t="s">
        <v>285</v>
      </c>
      <c r="S32" s="17" t="s">
        <v>228</v>
      </c>
      <c r="T32" s="17" t="s">
        <v>285</v>
      </c>
      <c r="U32" s="17" t="s">
        <v>228</v>
      </c>
      <c r="V32" s="17" t="s">
        <v>285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298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298</v>
      </c>
      <c r="K33" s="17" t="s">
        <v>298</v>
      </c>
      <c r="L33" s="17" t="s">
        <v>228</v>
      </c>
      <c r="M33" s="17" t="s">
        <v>228</v>
      </c>
      <c r="N33" s="17" t="s">
        <v>298</v>
      </c>
      <c r="O33" s="17" t="s">
        <v>228</v>
      </c>
      <c r="P33" s="17" t="s">
        <v>298</v>
      </c>
      <c r="Q33" s="17" t="s">
        <v>228</v>
      </c>
      <c r="R33" s="17" t="s">
        <v>298</v>
      </c>
      <c r="S33" s="17" t="s">
        <v>228</v>
      </c>
      <c r="T33" s="17" t="s">
        <v>298</v>
      </c>
      <c r="U33" s="17" t="s">
        <v>228</v>
      </c>
      <c r="V33" s="17" t="s">
        <v>298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431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431</v>
      </c>
      <c r="K34" s="17" t="s">
        <v>431</v>
      </c>
      <c r="L34" s="17" t="s">
        <v>228</v>
      </c>
      <c r="M34" s="17" t="s">
        <v>228</v>
      </c>
      <c r="N34" s="17" t="s">
        <v>431</v>
      </c>
      <c r="O34" s="17" t="s">
        <v>228</v>
      </c>
      <c r="P34" s="17" t="s">
        <v>431</v>
      </c>
      <c r="Q34" s="17" t="s">
        <v>228</v>
      </c>
      <c r="R34" s="17" t="s">
        <v>431</v>
      </c>
      <c r="S34" s="17" t="s">
        <v>228</v>
      </c>
      <c r="T34" s="17" t="s">
        <v>431</v>
      </c>
      <c r="U34" s="17" t="s">
        <v>228</v>
      </c>
      <c r="V34" s="17" t="s">
        <v>431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297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297</v>
      </c>
      <c r="K35" s="17" t="s">
        <v>426</v>
      </c>
      <c r="L35" s="17" t="s">
        <v>228</v>
      </c>
      <c r="M35" s="17" t="s">
        <v>228</v>
      </c>
      <c r="N35" s="17" t="s">
        <v>297</v>
      </c>
      <c r="O35" s="17" t="s">
        <v>228</v>
      </c>
      <c r="P35" s="17" t="s">
        <v>297</v>
      </c>
      <c r="Q35" s="17" t="s">
        <v>228</v>
      </c>
      <c r="R35" s="17" t="s">
        <v>297</v>
      </c>
      <c r="S35" s="17" t="s">
        <v>228</v>
      </c>
      <c r="T35" s="17" t="s">
        <v>297</v>
      </c>
      <c r="U35" s="17" t="s">
        <v>228</v>
      </c>
      <c r="V35" s="17" t="s">
        <v>297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299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299</v>
      </c>
      <c r="K36" s="17" t="s">
        <v>299</v>
      </c>
      <c r="L36" s="17" t="s">
        <v>228</v>
      </c>
      <c r="M36" s="17" t="s">
        <v>228</v>
      </c>
      <c r="N36" s="17" t="s">
        <v>299</v>
      </c>
      <c r="O36" s="17" t="s">
        <v>228</v>
      </c>
      <c r="P36" s="17" t="s">
        <v>299</v>
      </c>
      <c r="Q36" s="17" t="s">
        <v>228</v>
      </c>
      <c r="R36" s="17" t="s">
        <v>299</v>
      </c>
      <c r="S36" s="17" t="s">
        <v>228</v>
      </c>
      <c r="T36" s="17" t="s">
        <v>299</v>
      </c>
      <c r="U36" s="17" t="s">
        <v>228</v>
      </c>
      <c r="V36" s="17" t="s">
        <v>241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431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431</v>
      </c>
      <c r="K37" s="17" t="s">
        <v>431</v>
      </c>
      <c r="L37" s="17" t="s">
        <v>228</v>
      </c>
      <c r="M37" s="17" t="s">
        <v>228</v>
      </c>
      <c r="N37" s="17" t="s">
        <v>431</v>
      </c>
      <c r="O37" s="17" t="s">
        <v>228</v>
      </c>
      <c r="P37" s="17" t="s">
        <v>431</v>
      </c>
      <c r="Q37" s="17" t="s">
        <v>228</v>
      </c>
      <c r="R37" s="17" t="s">
        <v>431</v>
      </c>
      <c r="S37" s="17" t="s">
        <v>228</v>
      </c>
      <c r="T37" s="17" t="s">
        <v>432</v>
      </c>
      <c r="U37" s="17" t="s">
        <v>228</v>
      </c>
      <c r="V37" s="17" t="s">
        <v>434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474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251</v>
      </c>
      <c r="K38" s="17" t="s">
        <v>245</v>
      </c>
      <c r="L38" s="17" t="s">
        <v>228</v>
      </c>
      <c r="M38" s="17" t="s">
        <v>228</v>
      </c>
      <c r="N38" s="17" t="s">
        <v>494</v>
      </c>
      <c r="O38" s="17" t="s">
        <v>228</v>
      </c>
      <c r="P38" s="17" t="s">
        <v>393</v>
      </c>
      <c r="Q38" s="17" t="s">
        <v>228</v>
      </c>
      <c r="R38" s="17" t="s">
        <v>436</v>
      </c>
      <c r="S38" s="17" t="s">
        <v>228</v>
      </c>
      <c r="T38" s="17" t="s">
        <v>256</v>
      </c>
      <c r="U38" s="17" t="s">
        <v>228</v>
      </c>
      <c r="V38" s="17" t="s">
        <v>529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331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331</v>
      </c>
      <c r="K39" s="17" t="s">
        <v>331</v>
      </c>
      <c r="L39" s="17" t="s">
        <v>228</v>
      </c>
      <c r="M39" s="17" t="s">
        <v>228</v>
      </c>
      <c r="N39" s="17" t="s">
        <v>331</v>
      </c>
      <c r="O39" s="17" t="s">
        <v>228</v>
      </c>
      <c r="P39" s="17" t="s">
        <v>331</v>
      </c>
      <c r="Q39" s="17" t="s">
        <v>228</v>
      </c>
      <c r="R39" s="17" t="s">
        <v>331</v>
      </c>
      <c r="S39" s="17" t="s">
        <v>228</v>
      </c>
      <c r="T39" s="17" t="s">
        <v>331</v>
      </c>
      <c r="U39" s="17" t="s">
        <v>228</v>
      </c>
      <c r="V39" s="17" t="s">
        <v>344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376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435</v>
      </c>
      <c r="K40" s="17" t="s">
        <v>332</v>
      </c>
      <c r="L40" s="17" t="s">
        <v>228</v>
      </c>
      <c r="M40" s="17" t="s">
        <v>228</v>
      </c>
      <c r="N40" s="17" t="s">
        <v>459</v>
      </c>
      <c r="O40" s="17" t="s">
        <v>228</v>
      </c>
      <c r="P40" s="17" t="s">
        <v>370</v>
      </c>
      <c r="Q40" s="17" t="s">
        <v>228</v>
      </c>
      <c r="R40" s="17" t="s">
        <v>267</v>
      </c>
      <c r="S40" s="17" t="s">
        <v>228</v>
      </c>
      <c r="T40" s="17" t="s">
        <v>519</v>
      </c>
      <c r="U40" s="17" t="s">
        <v>228</v>
      </c>
      <c r="V40" s="17" t="s">
        <v>459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469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479</v>
      </c>
      <c r="K41" s="17" t="s">
        <v>486</v>
      </c>
      <c r="L41" s="17" t="s">
        <v>228</v>
      </c>
      <c r="M41" s="17" t="s">
        <v>228</v>
      </c>
      <c r="N41" s="17" t="s">
        <v>337</v>
      </c>
      <c r="O41" s="17" t="s">
        <v>228</v>
      </c>
      <c r="P41" s="17" t="s">
        <v>502</v>
      </c>
      <c r="Q41" s="17" t="s">
        <v>228</v>
      </c>
      <c r="R41" s="17" t="s">
        <v>511</v>
      </c>
      <c r="S41" s="17" t="s">
        <v>228</v>
      </c>
      <c r="T41" s="17" t="s">
        <v>438</v>
      </c>
      <c r="U41" s="17" t="s">
        <v>228</v>
      </c>
      <c r="V41" s="17" t="s">
        <v>439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470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480</v>
      </c>
      <c r="K42" s="17" t="s">
        <v>487</v>
      </c>
      <c r="L42" s="17" t="s">
        <v>228</v>
      </c>
      <c r="M42" s="17" t="s">
        <v>228</v>
      </c>
      <c r="N42" s="17" t="s">
        <v>486</v>
      </c>
      <c r="O42" s="17" t="s">
        <v>228</v>
      </c>
      <c r="P42" s="17" t="s">
        <v>503</v>
      </c>
      <c r="Q42" s="17" t="s">
        <v>228</v>
      </c>
      <c r="R42" s="17" t="s">
        <v>512</v>
      </c>
      <c r="S42" s="17" t="s">
        <v>228</v>
      </c>
      <c r="T42" s="17" t="s">
        <v>520</v>
      </c>
      <c r="U42" s="17" t="s">
        <v>228</v>
      </c>
      <c r="V42" s="17" t="s">
        <v>440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297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297</v>
      </c>
      <c r="K43" s="17" t="s">
        <v>297</v>
      </c>
      <c r="L43" s="17" t="s">
        <v>228</v>
      </c>
      <c r="M43" s="17" t="s">
        <v>228</v>
      </c>
      <c r="N43" s="17" t="s">
        <v>297</v>
      </c>
      <c r="O43" s="17" t="s">
        <v>228</v>
      </c>
      <c r="P43" s="17" t="s">
        <v>297</v>
      </c>
      <c r="Q43" s="17" t="s">
        <v>228</v>
      </c>
      <c r="R43" s="17" t="s">
        <v>297</v>
      </c>
      <c r="S43" s="17" t="s">
        <v>228</v>
      </c>
      <c r="T43" s="17" t="s">
        <v>297</v>
      </c>
      <c r="U43" s="17" t="s">
        <v>228</v>
      </c>
      <c r="V43" s="17" t="s">
        <v>297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472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481</v>
      </c>
      <c r="K44" s="17" t="s">
        <v>441</v>
      </c>
      <c r="L44" s="17" t="s">
        <v>228</v>
      </c>
      <c r="M44" s="17" t="s">
        <v>228</v>
      </c>
      <c r="N44" s="17" t="s">
        <v>441</v>
      </c>
      <c r="O44" s="17" t="s">
        <v>228</v>
      </c>
      <c r="P44" s="17" t="s">
        <v>441</v>
      </c>
      <c r="Q44" s="17" t="s">
        <v>228</v>
      </c>
      <c r="R44" s="17" t="s">
        <v>441</v>
      </c>
      <c r="S44" s="17" t="s">
        <v>228</v>
      </c>
      <c r="T44" s="17" t="s">
        <v>441</v>
      </c>
      <c r="U44" s="17" t="s">
        <v>228</v>
      </c>
      <c r="V44" s="17" t="s">
        <v>441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441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441</v>
      </c>
      <c r="K45" s="17" t="s">
        <v>441</v>
      </c>
      <c r="L45" s="17" t="s">
        <v>228</v>
      </c>
      <c r="M45" s="17" t="s">
        <v>228</v>
      </c>
      <c r="N45" s="17" t="s">
        <v>441</v>
      </c>
      <c r="O45" s="17" t="s">
        <v>228</v>
      </c>
      <c r="P45" s="17" t="s">
        <v>441</v>
      </c>
      <c r="Q45" s="17" t="s">
        <v>228</v>
      </c>
      <c r="R45" s="17" t="s">
        <v>441</v>
      </c>
      <c r="S45" s="17" t="s">
        <v>228</v>
      </c>
      <c r="T45" s="17" t="s">
        <v>441</v>
      </c>
      <c r="U45" s="17" t="s">
        <v>228</v>
      </c>
      <c r="V45" s="17" t="s">
        <v>441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331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331</v>
      </c>
      <c r="K46" s="17" t="s">
        <v>331</v>
      </c>
      <c r="L46" s="17" t="s">
        <v>228</v>
      </c>
      <c r="M46" s="17" t="s">
        <v>228</v>
      </c>
      <c r="N46" s="17" t="s">
        <v>331</v>
      </c>
      <c r="O46" s="17" t="s">
        <v>228</v>
      </c>
      <c r="P46" s="17" t="s">
        <v>331</v>
      </c>
      <c r="Q46" s="17" t="s">
        <v>228</v>
      </c>
      <c r="R46" s="17" t="s">
        <v>331</v>
      </c>
      <c r="S46" s="17" t="s">
        <v>228</v>
      </c>
      <c r="T46" s="17" t="s">
        <v>331</v>
      </c>
      <c r="U46" s="17" t="s">
        <v>228</v>
      </c>
      <c r="V46" s="17" t="s">
        <v>331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442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442</v>
      </c>
      <c r="K47" s="17" t="s">
        <v>442</v>
      </c>
      <c r="L47" s="17" t="s">
        <v>228</v>
      </c>
      <c r="M47" s="17" t="s">
        <v>228</v>
      </c>
      <c r="N47" s="17" t="s">
        <v>442</v>
      </c>
      <c r="O47" s="17" t="s">
        <v>228</v>
      </c>
      <c r="P47" s="17" t="s">
        <v>442</v>
      </c>
      <c r="Q47" s="17" t="s">
        <v>228</v>
      </c>
      <c r="R47" s="17" t="s">
        <v>442</v>
      </c>
      <c r="S47" s="17" t="s">
        <v>228</v>
      </c>
      <c r="T47" s="17" t="s">
        <v>442</v>
      </c>
      <c r="U47" s="17" t="s">
        <v>228</v>
      </c>
      <c r="V47" s="17" t="s">
        <v>442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316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316</v>
      </c>
      <c r="K48" s="17" t="s">
        <v>304</v>
      </c>
      <c r="L48" s="17" t="s">
        <v>228</v>
      </c>
      <c r="M48" s="17" t="s">
        <v>228</v>
      </c>
      <c r="N48" s="17" t="s">
        <v>355</v>
      </c>
      <c r="O48" s="17" t="s">
        <v>228</v>
      </c>
      <c r="P48" s="17" t="s">
        <v>304</v>
      </c>
      <c r="Q48" s="17" t="s">
        <v>498</v>
      </c>
      <c r="R48" s="17" t="s">
        <v>355</v>
      </c>
      <c r="S48" s="17" t="s">
        <v>228</v>
      </c>
      <c r="T48" s="17" t="s">
        <v>304</v>
      </c>
      <c r="U48" s="17" t="s">
        <v>228</v>
      </c>
      <c r="V48" s="17" t="s">
        <v>530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454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306</v>
      </c>
      <c r="K49" s="17" t="s">
        <v>328</v>
      </c>
      <c r="L49" s="17" t="s">
        <v>228</v>
      </c>
      <c r="M49" s="17" t="s">
        <v>228</v>
      </c>
      <c r="N49" s="17" t="s">
        <v>258</v>
      </c>
      <c r="O49" s="17" t="s">
        <v>228</v>
      </c>
      <c r="P49" s="17" t="s">
        <v>443</v>
      </c>
      <c r="Q49" s="17" t="s">
        <v>228</v>
      </c>
      <c r="R49" s="17" t="s">
        <v>258</v>
      </c>
      <c r="S49" s="17" t="s">
        <v>228</v>
      </c>
      <c r="T49" s="17" t="s">
        <v>521</v>
      </c>
      <c r="U49" s="17" t="s">
        <v>228</v>
      </c>
      <c r="V49" s="17" t="s">
        <v>258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309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309</v>
      </c>
      <c r="K50" s="17" t="s">
        <v>309</v>
      </c>
      <c r="L50" s="17" t="s">
        <v>228</v>
      </c>
      <c r="M50" s="17" t="s">
        <v>228</v>
      </c>
      <c r="N50" s="17" t="s">
        <v>309</v>
      </c>
      <c r="O50" s="17" t="s">
        <v>228</v>
      </c>
      <c r="P50" s="17" t="s">
        <v>309</v>
      </c>
      <c r="Q50" s="17" t="s">
        <v>228</v>
      </c>
      <c r="R50" s="17" t="s">
        <v>309</v>
      </c>
      <c r="S50" s="17" t="s">
        <v>228</v>
      </c>
      <c r="T50" s="17" t="s">
        <v>309</v>
      </c>
      <c r="U50" s="17" t="s">
        <v>228</v>
      </c>
      <c r="V50" s="17" t="s">
        <v>309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309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309</v>
      </c>
      <c r="K51" s="17" t="s">
        <v>309</v>
      </c>
      <c r="L51" s="17" t="s">
        <v>228</v>
      </c>
      <c r="M51" s="17" t="s">
        <v>228</v>
      </c>
      <c r="N51" s="17" t="s">
        <v>309</v>
      </c>
      <c r="O51" s="17" t="s">
        <v>228</v>
      </c>
      <c r="P51" s="17" t="s">
        <v>309</v>
      </c>
      <c r="Q51" s="17" t="s">
        <v>228</v>
      </c>
      <c r="R51" s="17" t="s">
        <v>309</v>
      </c>
      <c r="S51" s="17" t="s">
        <v>228</v>
      </c>
      <c r="T51" s="17" t="s">
        <v>309</v>
      </c>
      <c r="U51" s="17" t="s">
        <v>228</v>
      </c>
      <c r="V51" s="17" t="s">
        <v>309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310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310</v>
      </c>
      <c r="K52" s="17" t="s">
        <v>310</v>
      </c>
      <c r="L52" s="17" t="s">
        <v>228</v>
      </c>
      <c r="M52" s="17" t="s">
        <v>228</v>
      </c>
      <c r="N52" s="17" t="s">
        <v>310</v>
      </c>
      <c r="O52" s="17" t="s">
        <v>228</v>
      </c>
      <c r="P52" s="17" t="s">
        <v>310</v>
      </c>
      <c r="Q52" s="17" t="s">
        <v>228</v>
      </c>
      <c r="R52" s="17" t="s">
        <v>310</v>
      </c>
      <c r="S52" s="17" t="s">
        <v>228</v>
      </c>
      <c r="T52" s="17" t="s">
        <v>310</v>
      </c>
      <c r="U52" s="17" t="s">
        <v>228</v>
      </c>
      <c r="V52" s="17" t="s">
        <v>357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317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311</v>
      </c>
      <c r="K53" s="17" t="s">
        <v>311</v>
      </c>
      <c r="L53" s="17" t="s">
        <v>228</v>
      </c>
      <c r="M53" s="17" t="s">
        <v>228</v>
      </c>
      <c r="N53" s="17" t="s">
        <v>311</v>
      </c>
      <c r="O53" s="17" t="s">
        <v>228</v>
      </c>
      <c r="P53" s="17" t="s">
        <v>311</v>
      </c>
      <c r="Q53" s="17" t="s">
        <v>228</v>
      </c>
      <c r="R53" s="17" t="s">
        <v>311</v>
      </c>
      <c r="S53" s="17" t="s">
        <v>228</v>
      </c>
      <c r="T53" s="17" t="s">
        <v>311</v>
      </c>
      <c r="U53" s="17" t="s">
        <v>228</v>
      </c>
      <c r="V53" s="17" t="s">
        <v>317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312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312</v>
      </c>
      <c r="K54" s="86" t="s">
        <v>312</v>
      </c>
      <c r="L54" s="86" t="s">
        <v>228</v>
      </c>
      <c r="M54" s="86" t="s">
        <v>228</v>
      </c>
      <c r="N54" s="86" t="s">
        <v>312</v>
      </c>
      <c r="O54" s="86" t="s">
        <v>228</v>
      </c>
      <c r="P54" s="86" t="s">
        <v>312</v>
      </c>
      <c r="Q54" s="86" t="s">
        <v>228</v>
      </c>
      <c r="R54" s="86" t="s">
        <v>312</v>
      </c>
      <c r="S54" s="86" t="s">
        <v>228</v>
      </c>
      <c r="T54" s="86" t="s">
        <v>312</v>
      </c>
      <c r="U54" s="86" t="s">
        <v>228</v>
      </c>
      <c r="V54" s="86" t="s">
        <v>312</v>
      </c>
      <c r="W54" s="87" t="s">
        <v>228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5" t="s">
        <v>228</v>
      </c>
      <c r="F57" s="17" t="s">
        <v>265</v>
      </c>
      <c r="G57" s="17" t="s">
        <v>265</v>
      </c>
      <c r="H57" s="17" t="s">
        <v>265</v>
      </c>
      <c r="I57" s="17" t="s">
        <v>265</v>
      </c>
      <c r="J57" s="15" t="s">
        <v>228</v>
      </c>
      <c r="K57" s="15" t="s">
        <v>228</v>
      </c>
      <c r="L57" s="17" t="s">
        <v>265</v>
      </c>
      <c r="M57" s="17" t="s">
        <v>265</v>
      </c>
      <c r="N57" s="15" t="s">
        <v>228</v>
      </c>
      <c r="O57" s="15" t="s">
        <v>228</v>
      </c>
      <c r="P57" s="13" t="s">
        <v>228</v>
      </c>
      <c r="Q57" s="17" t="s">
        <v>265</v>
      </c>
      <c r="R57" s="15" t="s">
        <v>228</v>
      </c>
      <c r="S57" s="15" t="s">
        <v>228</v>
      </c>
      <c r="T57" s="15" t="s">
        <v>228</v>
      </c>
      <c r="U57" s="15" t="s">
        <v>228</v>
      </c>
      <c r="V57" s="15" t="s">
        <v>228</v>
      </c>
      <c r="W57" s="14" t="s">
        <v>228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228</v>
      </c>
      <c r="F58" s="15" t="s">
        <v>227</v>
      </c>
      <c r="G58" s="15" t="s">
        <v>227</v>
      </c>
      <c r="H58" s="15" t="s">
        <v>227</v>
      </c>
      <c r="I58" s="15" t="s">
        <v>227</v>
      </c>
      <c r="J58" s="15" t="s">
        <v>228</v>
      </c>
      <c r="K58" s="15" t="s">
        <v>228</v>
      </c>
      <c r="L58" s="15" t="s">
        <v>227</v>
      </c>
      <c r="M58" s="15" t="s">
        <v>227</v>
      </c>
      <c r="N58" s="15" t="s">
        <v>228</v>
      </c>
      <c r="O58" s="15" t="s">
        <v>228</v>
      </c>
      <c r="P58" s="15" t="s">
        <v>228</v>
      </c>
      <c r="Q58" s="15" t="s">
        <v>227</v>
      </c>
      <c r="R58" s="15" t="s">
        <v>228</v>
      </c>
      <c r="S58" s="15" t="s">
        <v>228</v>
      </c>
      <c r="T58" s="15" t="s">
        <v>228</v>
      </c>
      <c r="U58" s="15" t="s">
        <v>228</v>
      </c>
      <c r="V58" s="15" t="s">
        <v>228</v>
      </c>
      <c r="W58" s="14" t="s">
        <v>228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228</v>
      </c>
      <c r="F59" s="15" t="s">
        <v>228</v>
      </c>
      <c r="G59" s="15" t="s">
        <v>228</v>
      </c>
      <c r="H59" s="15" t="s">
        <v>228</v>
      </c>
      <c r="I59" s="15" t="s">
        <v>228</v>
      </c>
      <c r="J59" s="15" t="s">
        <v>228</v>
      </c>
      <c r="K59" s="15" t="s">
        <v>228</v>
      </c>
      <c r="L59" s="15" t="s">
        <v>228</v>
      </c>
      <c r="M59" s="15" t="s">
        <v>228</v>
      </c>
      <c r="N59" s="15" t="s">
        <v>228</v>
      </c>
      <c r="O59" s="15" t="s">
        <v>227</v>
      </c>
      <c r="P59" s="15" t="s">
        <v>228</v>
      </c>
      <c r="Q59" s="15" t="s">
        <v>227</v>
      </c>
      <c r="R59" s="15" t="s">
        <v>228</v>
      </c>
      <c r="S59" s="15" t="s">
        <v>227</v>
      </c>
      <c r="T59" s="15" t="s">
        <v>228</v>
      </c>
      <c r="U59" s="15" t="s">
        <v>227</v>
      </c>
      <c r="V59" s="15" t="s">
        <v>228</v>
      </c>
      <c r="W59" s="14" t="s">
        <v>227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228</v>
      </c>
      <c r="F60" s="15" t="s">
        <v>228</v>
      </c>
      <c r="G60" s="15" t="s">
        <v>228</v>
      </c>
      <c r="H60" s="15" t="s">
        <v>228</v>
      </c>
      <c r="I60" s="15" t="s">
        <v>228</v>
      </c>
      <c r="J60" s="15" t="s">
        <v>228</v>
      </c>
      <c r="K60" s="15" t="s">
        <v>228</v>
      </c>
      <c r="L60" s="15" t="s">
        <v>228</v>
      </c>
      <c r="M60" s="15" t="s">
        <v>228</v>
      </c>
      <c r="N60" s="15" t="s">
        <v>228</v>
      </c>
      <c r="O60" s="15" t="s">
        <v>227</v>
      </c>
      <c r="P60" s="15" t="s">
        <v>228</v>
      </c>
      <c r="Q60" s="15" t="s">
        <v>227</v>
      </c>
      <c r="R60" s="15" t="s">
        <v>228</v>
      </c>
      <c r="S60" s="15" t="s">
        <v>227</v>
      </c>
      <c r="T60" s="15" t="s">
        <v>228</v>
      </c>
      <c r="U60" s="15" t="s">
        <v>227</v>
      </c>
      <c r="V60" s="15" t="s">
        <v>228</v>
      </c>
      <c r="W60" s="14" t="s">
        <v>227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498</v>
      </c>
      <c r="F63" s="16" t="s">
        <v>444</v>
      </c>
      <c r="G63" s="16" t="s">
        <v>444</v>
      </c>
      <c r="H63" s="16" t="s">
        <v>444</v>
      </c>
      <c r="I63" s="16" t="s">
        <v>444</v>
      </c>
      <c r="J63" s="16" t="s">
        <v>498</v>
      </c>
      <c r="K63" s="16" t="s">
        <v>498</v>
      </c>
      <c r="L63" s="16" t="s">
        <v>444</v>
      </c>
      <c r="M63" s="16" t="s">
        <v>444</v>
      </c>
      <c r="N63" s="16" t="s">
        <v>498</v>
      </c>
      <c r="O63" s="16" t="s">
        <v>498</v>
      </c>
      <c r="P63" s="16" t="s">
        <v>498</v>
      </c>
      <c r="Q63" s="16" t="s">
        <v>498</v>
      </c>
      <c r="R63" s="16" t="s">
        <v>498</v>
      </c>
      <c r="S63" s="16" t="s">
        <v>498</v>
      </c>
      <c r="T63" s="16" t="s">
        <v>498</v>
      </c>
      <c r="U63" s="16" t="s">
        <v>498</v>
      </c>
      <c r="V63" s="16" t="s">
        <v>498</v>
      </c>
      <c r="W63" s="16" t="s">
        <v>498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498</v>
      </c>
      <c r="F64" s="16" t="s">
        <v>444</v>
      </c>
      <c r="G64" s="16" t="s">
        <v>444</v>
      </c>
      <c r="H64" s="16" t="s">
        <v>444</v>
      </c>
      <c r="I64" s="16" t="s">
        <v>444</v>
      </c>
      <c r="J64" s="16" t="s">
        <v>498</v>
      </c>
      <c r="K64" s="16" t="s">
        <v>498</v>
      </c>
      <c r="L64" s="16" t="s">
        <v>444</v>
      </c>
      <c r="M64" s="16" t="s">
        <v>444</v>
      </c>
      <c r="N64" s="16" t="s">
        <v>498</v>
      </c>
      <c r="O64" s="16" t="s">
        <v>498</v>
      </c>
      <c r="P64" s="16" t="s">
        <v>498</v>
      </c>
      <c r="Q64" s="16" t="s">
        <v>498</v>
      </c>
      <c r="R64" s="16" t="s">
        <v>498</v>
      </c>
      <c r="S64" s="16" t="s">
        <v>498</v>
      </c>
      <c r="T64" s="16" t="s">
        <v>498</v>
      </c>
      <c r="U64" s="16" t="s">
        <v>498</v>
      </c>
      <c r="V64" s="16" t="s">
        <v>498</v>
      </c>
      <c r="W64" s="16" t="s">
        <v>498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498</v>
      </c>
      <c r="F65" s="16" t="s">
        <v>444</v>
      </c>
      <c r="G65" s="16" t="s">
        <v>444</v>
      </c>
      <c r="H65" s="16" t="s">
        <v>444</v>
      </c>
      <c r="I65" s="16" t="s">
        <v>444</v>
      </c>
      <c r="J65" s="16" t="s">
        <v>498</v>
      </c>
      <c r="K65" s="16" t="s">
        <v>498</v>
      </c>
      <c r="L65" s="16" t="s">
        <v>444</v>
      </c>
      <c r="M65" s="16" t="s">
        <v>444</v>
      </c>
      <c r="N65" s="16" t="s">
        <v>498</v>
      </c>
      <c r="O65" s="16" t="s">
        <v>498</v>
      </c>
      <c r="P65" s="16" t="s">
        <v>498</v>
      </c>
      <c r="Q65" s="16" t="s">
        <v>498</v>
      </c>
      <c r="R65" s="16" t="s">
        <v>498</v>
      </c>
      <c r="S65" s="16" t="s">
        <v>498</v>
      </c>
      <c r="T65" s="16" t="s">
        <v>498</v>
      </c>
      <c r="U65" s="16" t="s">
        <v>498</v>
      </c>
      <c r="V65" s="16" t="s">
        <v>498</v>
      </c>
      <c r="W65" s="16" t="s">
        <v>498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475</v>
      </c>
      <c r="F68" s="16" t="s">
        <v>444</v>
      </c>
      <c r="G68" s="16" t="s">
        <v>444</v>
      </c>
      <c r="H68" s="16" t="s">
        <v>444</v>
      </c>
      <c r="I68" s="16" t="s">
        <v>444</v>
      </c>
      <c r="J68" s="16" t="s">
        <v>482</v>
      </c>
      <c r="K68" s="16" t="s">
        <v>488</v>
      </c>
      <c r="L68" s="16" t="s">
        <v>444</v>
      </c>
      <c r="M68" s="16" t="s">
        <v>444</v>
      </c>
      <c r="N68" s="16" t="s">
        <v>495</v>
      </c>
      <c r="O68" s="16" t="s">
        <v>498</v>
      </c>
      <c r="P68" s="16" t="s">
        <v>504</v>
      </c>
      <c r="Q68" s="16" t="s">
        <v>498</v>
      </c>
      <c r="R68" s="16" t="s">
        <v>513</v>
      </c>
      <c r="S68" s="16" t="s">
        <v>498</v>
      </c>
      <c r="T68" s="16" t="s">
        <v>513</v>
      </c>
      <c r="U68" s="16" t="s">
        <v>498</v>
      </c>
      <c r="V68" s="16" t="s">
        <v>531</v>
      </c>
      <c r="W68" s="14" t="s">
        <v>498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476</v>
      </c>
      <c r="F69" s="16" t="s">
        <v>445</v>
      </c>
      <c r="G69" s="16" t="s">
        <v>445</v>
      </c>
      <c r="H69" s="16" t="s">
        <v>445</v>
      </c>
      <c r="I69" s="16" t="s">
        <v>451</v>
      </c>
      <c r="J69" s="16" t="s">
        <v>483</v>
      </c>
      <c r="K69" s="16" t="s">
        <v>489</v>
      </c>
      <c r="L69" s="16" t="s">
        <v>448</v>
      </c>
      <c r="M69" s="16" t="s">
        <v>448</v>
      </c>
      <c r="N69" s="16" t="s">
        <v>496</v>
      </c>
      <c r="O69" s="16" t="s">
        <v>499</v>
      </c>
      <c r="P69" s="16" t="s">
        <v>505</v>
      </c>
      <c r="Q69" s="16" t="s">
        <v>505</v>
      </c>
      <c r="R69" s="16" t="s">
        <v>514</v>
      </c>
      <c r="S69" s="16" t="s">
        <v>516</v>
      </c>
      <c r="T69" s="16" t="s">
        <v>522</v>
      </c>
      <c r="U69" s="16" t="s">
        <v>524</v>
      </c>
      <c r="V69" s="16" t="s">
        <v>532</v>
      </c>
      <c r="W69" s="14" t="s">
        <v>534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477</v>
      </c>
      <c r="F70" s="16" t="s">
        <v>446</v>
      </c>
      <c r="G70" s="16" t="s">
        <v>447</v>
      </c>
      <c r="H70" s="16" t="s">
        <v>447</v>
      </c>
      <c r="I70" s="16" t="s">
        <v>452</v>
      </c>
      <c r="J70" s="16" t="s">
        <v>484</v>
      </c>
      <c r="K70" s="16" t="s">
        <v>490</v>
      </c>
      <c r="L70" s="16" t="s">
        <v>449</v>
      </c>
      <c r="M70" s="16" t="s">
        <v>450</v>
      </c>
      <c r="N70" s="16" t="s">
        <v>497</v>
      </c>
      <c r="O70" s="16" t="s">
        <v>500</v>
      </c>
      <c r="P70" s="16" t="s">
        <v>506</v>
      </c>
      <c r="Q70" s="16" t="s">
        <v>507</v>
      </c>
      <c r="R70" s="16" t="s">
        <v>515</v>
      </c>
      <c r="S70" s="16" t="s">
        <v>497</v>
      </c>
      <c r="T70" s="16" t="s">
        <v>523</v>
      </c>
      <c r="U70" s="16" t="s">
        <v>525</v>
      </c>
      <c r="V70" s="16" t="s">
        <v>533</v>
      </c>
      <c r="W70" s="14" t="s">
        <v>535</v>
      </c>
    </row>
  </sheetData>
  <sheetProtection password="F5D9" sheet="1" objects="1" scenarios="1"/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W70"/>
  <sheetViews>
    <sheetView zoomScale="75" zoomScaleNormal="75" workbookViewId="0">
      <pane xSplit="4" ySplit="3" topLeftCell="E4" activePane="bottomRight" state="frozen"/>
      <selection pane="topRight" activeCell="E1" sqref="E1"/>
      <selection pane="bottomLeft" activeCell="A5" sqref="A5"/>
      <selection pane="bottomRight"/>
    </sheetView>
  </sheetViews>
  <sheetFormatPr defaultRowHeight="13.5"/>
  <cols>
    <col min="1" max="1" width="3.375" style="1" bestFit="1" customWidth="1"/>
    <col min="2" max="2" width="5.25" style="1" bestFit="1" customWidth="1"/>
    <col min="3" max="3" width="26" style="1" bestFit="1" customWidth="1"/>
    <col min="4" max="4" width="12.75" style="1" bestFit="1" customWidth="1"/>
    <col min="5" max="9" width="11.625" style="8" customWidth="1"/>
    <col min="10" max="23" width="11.625" style="1" customWidth="1"/>
    <col min="24" max="16384" width="9" style="1"/>
  </cols>
  <sheetData>
    <row r="1" spans="1:23" ht="24" customHeight="1">
      <c r="B1" s="97" t="s">
        <v>223</v>
      </c>
      <c r="C1" s="97"/>
    </row>
    <row r="2" spans="1:23" s="6" customFormat="1">
      <c r="B2" s="102" t="s">
        <v>0</v>
      </c>
      <c r="C2" s="103"/>
      <c r="D2" s="106" t="s">
        <v>1</v>
      </c>
      <c r="E2" s="108" t="s">
        <v>99</v>
      </c>
      <c r="F2" s="100" t="s">
        <v>171</v>
      </c>
      <c r="G2" s="109"/>
      <c r="H2" s="109"/>
      <c r="I2" s="101"/>
      <c r="J2" s="108" t="s">
        <v>100</v>
      </c>
      <c r="K2" s="108" t="s">
        <v>101</v>
      </c>
      <c r="L2" s="100" t="s">
        <v>172</v>
      </c>
      <c r="M2" s="101"/>
      <c r="N2" s="95" t="s">
        <v>117</v>
      </c>
      <c r="O2" s="95" t="s">
        <v>116</v>
      </c>
      <c r="P2" s="95" t="s">
        <v>112</v>
      </c>
      <c r="Q2" s="95" t="s">
        <v>113</v>
      </c>
      <c r="R2" s="95" t="s">
        <v>119</v>
      </c>
      <c r="S2" s="95" t="s">
        <v>118</v>
      </c>
      <c r="T2" s="95" t="s">
        <v>114</v>
      </c>
      <c r="U2" s="95" t="s">
        <v>115</v>
      </c>
      <c r="V2" s="95" t="s">
        <v>120</v>
      </c>
      <c r="W2" s="98" t="s">
        <v>121</v>
      </c>
    </row>
    <row r="3" spans="1:23" s="6" customFormat="1">
      <c r="B3" s="104"/>
      <c r="C3" s="105"/>
      <c r="D3" s="107"/>
      <c r="E3" s="96"/>
      <c r="F3" s="32" t="s">
        <v>173</v>
      </c>
      <c r="G3" s="32" t="s">
        <v>174</v>
      </c>
      <c r="H3" s="32" t="s">
        <v>175</v>
      </c>
      <c r="I3" s="32" t="s">
        <v>176</v>
      </c>
      <c r="J3" s="96"/>
      <c r="K3" s="96"/>
      <c r="L3" s="32" t="s">
        <v>177</v>
      </c>
      <c r="M3" s="32" t="s">
        <v>178</v>
      </c>
      <c r="N3" s="96"/>
      <c r="O3" s="96"/>
      <c r="P3" s="96"/>
      <c r="Q3" s="96"/>
      <c r="R3" s="96"/>
      <c r="S3" s="96"/>
      <c r="T3" s="96"/>
      <c r="U3" s="96"/>
      <c r="V3" s="96"/>
      <c r="W3" s="99"/>
    </row>
    <row r="4" spans="1:23" ht="16.5" customHeight="1">
      <c r="A4" s="91" t="s">
        <v>102</v>
      </c>
      <c r="B4" s="7" t="s">
        <v>94</v>
      </c>
      <c r="C4" s="19" t="s">
        <v>2</v>
      </c>
      <c r="D4" s="21" t="s">
        <v>125</v>
      </c>
      <c r="E4" s="17" t="s">
        <v>227</v>
      </c>
      <c r="F4" s="17" t="s">
        <v>228</v>
      </c>
      <c r="G4" s="17" t="s">
        <v>228</v>
      </c>
      <c r="H4" s="17" t="s">
        <v>228</v>
      </c>
      <c r="I4" s="17" t="s">
        <v>228</v>
      </c>
      <c r="J4" s="17">
        <v>0</v>
      </c>
      <c r="K4" s="17">
        <v>0</v>
      </c>
      <c r="L4" s="17" t="s">
        <v>229</v>
      </c>
      <c r="M4" s="17" t="s">
        <v>229</v>
      </c>
      <c r="N4" s="17">
        <v>0</v>
      </c>
      <c r="O4" s="17" t="s">
        <v>228</v>
      </c>
      <c r="P4" s="17">
        <v>0</v>
      </c>
      <c r="Q4" s="17" t="s">
        <v>228</v>
      </c>
      <c r="R4" s="17">
        <v>0</v>
      </c>
      <c r="S4" s="17" t="s">
        <v>228</v>
      </c>
      <c r="T4" s="17">
        <v>0</v>
      </c>
      <c r="U4" s="17" t="s">
        <v>228</v>
      </c>
      <c r="V4" s="17">
        <v>0</v>
      </c>
      <c r="W4" s="85" t="s">
        <v>228</v>
      </c>
    </row>
    <row r="5" spans="1:23" ht="16.5" customHeight="1">
      <c r="A5" s="91"/>
      <c r="B5" s="7" t="s">
        <v>3</v>
      </c>
      <c r="C5" s="19" t="s">
        <v>4</v>
      </c>
      <c r="D5" s="21" t="s">
        <v>126</v>
      </c>
      <c r="E5" s="17" t="s">
        <v>230</v>
      </c>
      <c r="F5" s="17" t="s">
        <v>228</v>
      </c>
      <c r="G5" s="17" t="s">
        <v>228</v>
      </c>
      <c r="H5" s="17" t="s">
        <v>228</v>
      </c>
      <c r="I5" s="17" t="s">
        <v>228</v>
      </c>
      <c r="J5" s="17" t="s">
        <v>230</v>
      </c>
      <c r="K5" s="17" t="s">
        <v>230</v>
      </c>
      <c r="L5" s="17" t="s">
        <v>229</v>
      </c>
      <c r="M5" s="17" t="s">
        <v>229</v>
      </c>
      <c r="N5" s="17" t="s">
        <v>230</v>
      </c>
      <c r="O5" s="17" t="s">
        <v>228</v>
      </c>
      <c r="P5" s="17" t="s">
        <v>230</v>
      </c>
      <c r="Q5" s="17" t="s">
        <v>228</v>
      </c>
      <c r="R5" s="17" t="s">
        <v>230</v>
      </c>
      <c r="S5" s="17" t="s">
        <v>228</v>
      </c>
      <c r="T5" s="17" t="s">
        <v>230</v>
      </c>
      <c r="U5" s="17" t="s">
        <v>228</v>
      </c>
      <c r="V5" s="17" t="s">
        <v>230</v>
      </c>
      <c r="W5" s="85" t="s">
        <v>228</v>
      </c>
    </row>
    <row r="6" spans="1:23" ht="16.5" customHeight="1">
      <c r="A6" s="91"/>
      <c r="B6" s="7" t="s">
        <v>6</v>
      </c>
      <c r="C6" s="19" t="s">
        <v>7</v>
      </c>
      <c r="D6" s="21" t="s">
        <v>127</v>
      </c>
      <c r="E6" s="17" t="s">
        <v>229</v>
      </c>
      <c r="F6" s="17" t="s">
        <v>228</v>
      </c>
      <c r="G6" s="17" t="s">
        <v>228</v>
      </c>
      <c r="H6" s="17" t="s">
        <v>228</v>
      </c>
      <c r="I6" s="17" t="s">
        <v>228</v>
      </c>
      <c r="J6" s="17" t="s">
        <v>229</v>
      </c>
      <c r="K6" s="17" t="s">
        <v>229</v>
      </c>
      <c r="L6" s="17" t="s">
        <v>229</v>
      </c>
      <c r="M6" s="17" t="s">
        <v>229</v>
      </c>
      <c r="N6" s="17" t="s">
        <v>229</v>
      </c>
      <c r="O6" s="17" t="s">
        <v>228</v>
      </c>
      <c r="P6" s="17" t="s">
        <v>229</v>
      </c>
      <c r="Q6" s="17" t="s">
        <v>228</v>
      </c>
      <c r="R6" s="17" t="s">
        <v>229</v>
      </c>
      <c r="S6" s="17" t="s">
        <v>228</v>
      </c>
      <c r="T6" s="17" t="s">
        <v>228</v>
      </c>
      <c r="U6" s="17" t="s">
        <v>228</v>
      </c>
      <c r="V6" s="17" t="s">
        <v>228</v>
      </c>
      <c r="W6" s="85" t="s">
        <v>228</v>
      </c>
    </row>
    <row r="7" spans="1:23" ht="16.5" customHeight="1">
      <c r="A7" s="91"/>
      <c r="B7" s="7" t="s">
        <v>8</v>
      </c>
      <c r="C7" s="19" t="s">
        <v>9</v>
      </c>
      <c r="D7" s="21" t="s">
        <v>128</v>
      </c>
      <c r="E7" s="17" t="s">
        <v>229</v>
      </c>
      <c r="F7" s="17" t="s">
        <v>228</v>
      </c>
      <c r="G7" s="17" t="s">
        <v>228</v>
      </c>
      <c r="H7" s="17" t="s">
        <v>228</v>
      </c>
      <c r="I7" s="17" t="s">
        <v>228</v>
      </c>
      <c r="J7" s="17" t="s">
        <v>229</v>
      </c>
      <c r="K7" s="17" t="s">
        <v>229</v>
      </c>
      <c r="L7" s="17" t="s">
        <v>229</v>
      </c>
      <c r="M7" s="17" t="s">
        <v>229</v>
      </c>
      <c r="N7" s="17" t="s">
        <v>229</v>
      </c>
      <c r="O7" s="17" t="s">
        <v>228</v>
      </c>
      <c r="P7" s="17" t="s">
        <v>229</v>
      </c>
      <c r="Q7" s="17" t="s">
        <v>228</v>
      </c>
      <c r="R7" s="17" t="s">
        <v>229</v>
      </c>
      <c r="S7" s="17" t="s">
        <v>228</v>
      </c>
      <c r="T7" s="17" t="s">
        <v>228</v>
      </c>
      <c r="U7" s="17" t="s">
        <v>228</v>
      </c>
      <c r="V7" s="17" t="s">
        <v>228</v>
      </c>
      <c r="W7" s="85" t="s">
        <v>228</v>
      </c>
    </row>
    <row r="8" spans="1:23" ht="16.5" customHeight="1">
      <c r="A8" s="91"/>
      <c r="B8" s="7" t="s">
        <v>10</v>
      </c>
      <c r="C8" s="19" t="s">
        <v>11</v>
      </c>
      <c r="D8" s="21" t="s">
        <v>129</v>
      </c>
      <c r="E8" s="17" t="s">
        <v>229</v>
      </c>
      <c r="F8" s="17" t="s">
        <v>228</v>
      </c>
      <c r="G8" s="17" t="s">
        <v>228</v>
      </c>
      <c r="H8" s="17" t="s">
        <v>228</v>
      </c>
      <c r="I8" s="17" t="s">
        <v>228</v>
      </c>
      <c r="J8" s="17" t="s">
        <v>229</v>
      </c>
      <c r="K8" s="17" t="s">
        <v>229</v>
      </c>
      <c r="L8" s="17" t="s">
        <v>229</v>
      </c>
      <c r="M8" s="17" t="s">
        <v>229</v>
      </c>
      <c r="N8" s="17" t="s">
        <v>229</v>
      </c>
      <c r="O8" s="17" t="s">
        <v>228</v>
      </c>
      <c r="P8" s="17" t="s">
        <v>229</v>
      </c>
      <c r="Q8" s="17" t="s">
        <v>228</v>
      </c>
      <c r="R8" s="17" t="s">
        <v>229</v>
      </c>
      <c r="S8" s="17" t="s">
        <v>228</v>
      </c>
      <c r="T8" s="17" t="s">
        <v>228</v>
      </c>
      <c r="U8" s="17" t="s">
        <v>228</v>
      </c>
      <c r="V8" s="17" t="s">
        <v>228</v>
      </c>
      <c r="W8" s="85" t="s">
        <v>228</v>
      </c>
    </row>
    <row r="9" spans="1:23" ht="16.5" customHeight="1">
      <c r="A9" s="91"/>
      <c r="B9" s="7" t="s">
        <v>12</v>
      </c>
      <c r="C9" s="19" t="s">
        <v>13</v>
      </c>
      <c r="D9" s="21" t="s">
        <v>129</v>
      </c>
      <c r="E9" s="17" t="s">
        <v>229</v>
      </c>
      <c r="F9" s="17" t="s">
        <v>228</v>
      </c>
      <c r="G9" s="17" t="s">
        <v>228</v>
      </c>
      <c r="H9" s="17" t="s">
        <v>228</v>
      </c>
      <c r="I9" s="17" t="s">
        <v>228</v>
      </c>
      <c r="J9" s="17" t="s">
        <v>229</v>
      </c>
      <c r="K9" s="17" t="s">
        <v>229</v>
      </c>
      <c r="L9" s="17" t="s">
        <v>229</v>
      </c>
      <c r="M9" s="17" t="s">
        <v>229</v>
      </c>
      <c r="N9" s="17" t="s">
        <v>229</v>
      </c>
      <c r="O9" s="17" t="s">
        <v>228</v>
      </c>
      <c r="P9" s="17" t="s">
        <v>229</v>
      </c>
      <c r="Q9" s="17" t="s">
        <v>228</v>
      </c>
      <c r="R9" s="17" t="s">
        <v>229</v>
      </c>
      <c r="S9" s="17" t="s">
        <v>228</v>
      </c>
      <c r="T9" s="17" t="s">
        <v>228</v>
      </c>
      <c r="U9" s="17" t="s">
        <v>228</v>
      </c>
      <c r="V9" s="17" t="s">
        <v>228</v>
      </c>
      <c r="W9" s="85" t="s">
        <v>228</v>
      </c>
    </row>
    <row r="10" spans="1:23" ht="16.5" customHeight="1">
      <c r="A10" s="91"/>
      <c r="B10" s="7" t="s">
        <v>14</v>
      </c>
      <c r="C10" s="19" t="s">
        <v>15</v>
      </c>
      <c r="D10" s="21" t="s">
        <v>129</v>
      </c>
      <c r="E10" s="17" t="s">
        <v>229</v>
      </c>
      <c r="F10" s="17" t="s">
        <v>228</v>
      </c>
      <c r="G10" s="17" t="s">
        <v>228</v>
      </c>
      <c r="H10" s="17" t="s">
        <v>228</v>
      </c>
      <c r="I10" s="17" t="s">
        <v>228</v>
      </c>
      <c r="J10" s="17" t="s">
        <v>229</v>
      </c>
      <c r="K10" s="17" t="s">
        <v>229</v>
      </c>
      <c r="L10" s="17" t="s">
        <v>229</v>
      </c>
      <c r="M10" s="17" t="s">
        <v>229</v>
      </c>
      <c r="N10" s="17" t="s">
        <v>229</v>
      </c>
      <c r="O10" s="17" t="s">
        <v>228</v>
      </c>
      <c r="P10" s="17" t="s">
        <v>229</v>
      </c>
      <c r="Q10" s="17" t="s">
        <v>228</v>
      </c>
      <c r="R10" s="17" t="s">
        <v>229</v>
      </c>
      <c r="S10" s="17" t="s">
        <v>228</v>
      </c>
      <c r="T10" s="17" t="s">
        <v>228</v>
      </c>
      <c r="U10" s="17" t="s">
        <v>228</v>
      </c>
      <c r="V10" s="17" t="s">
        <v>228</v>
      </c>
      <c r="W10" s="85" t="s">
        <v>228</v>
      </c>
    </row>
    <row r="11" spans="1:23" ht="16.5" customHeight="1">
      <c r="A11" s="91"/>
      <c r="B11" s="7" t="s">
        <v>16</v>
      </c>
      <c r="C11" s="19" t="s">
        <v>17</v>
      </c>
      <c r="D11" s="21" t="s">
        <v>130</v>
      </c>
      <c r="E11" s="17" t="s">
        <v>229</v>
      </c>
      <c r="F11" s="17" t="s">
        <v>228</v>
      </c>
      <c r="G11" s="17" t="s">
        <v>228</v>
      </c>
      <c r="H11" s="17" t="s">
        <v>228</v>
      </c>
      <c r="I11" s="17" t="s">
        <v>228</v>
      </c>
      <c r="J11" s="17" t="s">
        <v>229</v>
      </c>
      <c r="K11" s="17" t="s">
        <v>229</v>
      </c>
      <c r="L11" s="17" t="s">
        <v>229</v>
      </c>
      <c r="M11" s="17" t="s">
        <v>229</v>
      </c>
      <c r="N11" s="17" t="s">
        <v>229</v>
      </c>
      <c r="O11" s="17" t="s">
        <v>228</v>
      </c>
      <c r="P11" s="17" t="s">
        <v>229</v>
      </c>
      <c r="Q11" s="17" t="s">
        <v>228</v>
      </c>
      <c r="R11" s="17" t="s">
        <v>229</v>
      </c>
      <c r="S11" s="17" t="s">
        <v>228</v>
      </c>
      <c r="T11" s="17" t="s">
        <v>228</v>
      </c>
      <c r="U11" s="17" t="s">
        <v>228</v>
      </c>
      <c r="V11" s="17" t="s">
        <v>228</v>
      </c>
      <c r="W11" s="85" t="s">
        <v>228</v>
      </c>
    </row>
    <row r="12" spans="1:23" ht="16.5" customHeight="1">
      <c r="A12" s="91"/>
      <c r="B12" s="7" t="s">
        <v>18</v>
      </c>
      <c r="C12" s="19" t="s">
        <v>19</v>
      </c>
      <c r="D12" s="21" t="s">
        <v>129</v>
      </c>
      <c r="E12" s="17" t="s">
        <v>229</v>
      </c>
      <c r="F12" s="17" t="s">
        <v>228</v>
      </c>
      <c r="G12" s="17" t="s">
        <v>228</v>
      </c>
      <c r="H12" s="17" t="s">
        <v>228</v>
      </c>
      <c r="I12" s="17" t="s">
        <v>228</v>
      </c>
      <c r="J12" s="17" t="s">
        <v>229</v>
      </c>
      <c r="K12" s="17" t="s">
        <v>229</v>
      </c>
      <c r="L12" s="17" t="s">
        <v>229</v>
      </c>
      <c r="M12" s="17" t="s">
        <v>229</v>
      </c>
      <c r="N12" s="17" t="s">
        <v>229</v>
      </c>
      <c r="O12" s="17" t="s">
        <v>228</v>
      </c>
      <c r="P12" s="17" t="s">
        <v>229</v>
      </c>
      <c r="Q12" s="17" t="s">
        <v>228</v>
      </c>
      <c r="R12" s="17" t="s">
        <v>229</v>
      </c>
      <c r="S12" s="17" t="s">
        <v>228</v>
      </c>
      <c r="T12" s="17" t="s">
        <v>228</v>
      </c>
      <c r="U12" s="17" t="s">
        <v>228</v>
      </c>
      <c r="V12" s="17" t="s">
        <v>228</v>
      </c>
      <c r="W12" s="85" t="s">
        <v>228</v>
      </c>
    </row>
    <row r="13" spans="1:23" ht="16.5" customHeight="1">
      <c r="A13" s="91"/>
      <c r="B13" s="7" t="s">
        <v>20</v>
      </c>
      <c r="C13" s="19" t="s">
        <v>21</v>
      </c>
      <c r="D13" s="21" t="s">
        <v>131</v>
      </c>
      <c r="E13" s="17" t="s">
        <v>229</v>
      </c>
      <c r="F13" s="17" t="s">
        <v>228</v>
      </c>
      <c r="G13" s="17" t="s">
        <v>228</v>
      </c>
      <c r="H13" s="17" t="s">
        <v>228</v>
      </c>
      <c r="I13" s="17" t="s">
        <v>228</v>
      </c>
      <c r="J13" s="17" t="s">
        <v>229</v>
      </c>
      <c r="K13" s="17" t="s">
        <v>229</v>
      </c>
      <c r="L13" s="17" t="s">
        <v>229</v>
      </c>
      <c r="M13" s="17" t="s">
        <v>229</v>
      </c>
      <c r="N13" s="17" t="s">
        <v>229</v>
      </c>
      <c r="O13" s="17" t="s">
        <v>228</v>
      </c>
      <c r="P13" s="17" t="s">
        <v>229</v>
      </c>
      <c r="Q13" s="17" t="s">
        <v>228</v>
      </c>
      <c r="R13" s="17" t="s">
        <v>229</v>
      </c>
      <c r="S13" s="17" t="s">
        <v>228</v>
      </c>
      <c r="T13" s="17" t="s">
        <v>228</v>
      </c>
      <c r="U13" s="17" t="s">
        <v>228</v>
      </c>
      <c r="V13" s="17" t="s">
        <v>228</v>
      </c>
      <c r="W13" s="85" t="s">
        <v>228</v>
      </c>
    </row>
    <row r="14" spans="1:23" ht="16.5" customHeight="1">
      <c r="A14" s="91"/>
      <c r="B14" s="7" t="s">
        <v>22</v>
      </c>
      <c r="C14" s="19" t="s">
        <v>23</v>
      </c>
      <c r="D14" s="21" t="s">
        <v>132</v>
      </c>
      <c r="E14" s="17" t="s">
        <v>229</v>
      </c>
      <c r="F14" s="17" t="s">
        <v>228</v>
      </c>
      <c r="G14" s="17" t="s">
        <v>228</v>
      </c>
      <c r="H14" s="17" t="s">
        <v>228</v>
      </c>
      <c r="I14" s="17" t="s">
        <v>228</v>
      </c>
      <c r="J14" s="17" t="s">
        <v>229</v>
      </c>
      <c r="K14" s="17" t="s">
        <v>229</v>
      </c>
      <c r="L14" s="17" t="s">
        <v>229</v>
      </c>
      <c r="M14" s="17" t="s">
        <v>229</v>
      </c>
      <c r="N14" s="17" t="s">
        <v>229</v>
      </c>
      <c r="O14" s="17" t="s">
        <v>228</v>
      </c>
      <c r="P14" s="17" t="s">
        <v>229</v>
      </c>
      <c r="Q14" s="17" t="s">
        <v>228</v>
      </c>
      <c r="R14" s="17" t="s">
        <v>229</v>
      </c>
      <c r="S14" s="17" t="s">
        <v>228</v>
      </c>
      <c r="T14" s="17" t="s">
        <v>228</v>
      </c>
      <c r="U14" s="17" t="s">
        <v>228</v>
      </c>
      <c r="V14" s="17" t="s">
        <v>228</v>
      </c>
      <c r="W14" s="85" t="s">
        <v>228</v>
      </c>
    </row>
    <row r="15" spans="1:23" ht="16.5" customHeight="1">
      <c r="A15" s="91"/>
      <c r="B15" s="7" t="s">
        <v>24</v>
      </c>
      <c r="C15" s="19" t="s">
        <v>25</v>
      </c>
      <c r="D15" s="21" t="s">
        <v>133</v>
      </c>
      <c r="E15" s="17" t="s">
        <v>229</v>
      </c>
      <c r="F15" s="17" t="s">
        <v>228</v>
      </c>
      <c r="G15" s="17" t="s">
        <v>228</v>
      </c>
      <c r="H15" s="17" t="s">
        <v>228</v>
      </c>
      <c r="I15" s="17" t="s">
        <v>228</v>
      </c>
      <c r="J15" s="17" t="s">
        <v>229</v>
      </c>
      <c r="K15" s="17" t="s">
        <v>229</v>
      </c>
      <c r="L15" s="17" t="s">
        <v>229</v>
      </c>
      <c r="M15" s="17" t="s">
        <v>229</v>
      </c>
      <c r="N15" s="17" t="s">
        <v>229</v>
      </c>
      <c r="O15" s="17" t="s">
        <v>228</v>
      </c>
      <c r="P15" s="17" t="s">
        <v>229</v>
      </c>
      <c r="Q15" s="17" t="s">
        <v>228</v>
      </c>
      <c r="R15" s="17" t="s">
        <v>229</v>
      </c>
      <c r="S15" s="17" t="s">
        <v>228</v>
      </c>
      <c r="T15" s="17" t="s">
        <v>228</v>
      </c>
      <c r="U15" s="17" t="s">
        <v>228</v>
      </c>
      <c r="V15" s="17" t="s">
        <v>228</v>
      </c>
      <c r="W15" s="85" t="s">
        <v>228</v>
      </c>
    </row>
    <row r="16" spans="1:23" ht="16.5" customHeight="1">
      <c r="A16" s="91"/>
      <c r="B16" s="7" t="s">
        <v>26</v>
      </c>
      <c r="C16" s="19" t="s">
        <v>27</v>
      </c>
      <c r="D16" s="21" t="s">
        <v>134</v>
      </c>
      <c r="E16" s="17" t="s">
        <v>229</v>
      </c>
      <c r="F16" s="17" t="s">
        <v>228</v>
      </c>
      <c r="G16" s="17" t="s">
        <v>228</v>
      </c>
      <c r="H16" s="17" t="s">
        <v>228</v>
      </c>
      <c r="I16" s="17" t="s">
        <v>228</v>
      </c>
      <c r="J16" s="17" t="s">
        <v>229</v>
      </c>
      <c r="K16" s="17" t="s">
        <v>229</v>
      </c>
      <c r="L16" s="17" t="s">
        <v>229</v>
      </c>
      <c r="M16" s="17" t="s">
        <v>229</v>
      </c>
      <c r="N16" s="17" t="s">
        <v>229</v>
      </c>
      <c r="O16" s="17" t="s">
        <v>228</v>
      </c>
      <c r="P16" s="17" t="s">
        <v>229</v>
      </c>
      <c r="Q16" s="17" t="s">
        <v>228</v>
      </c>
      <c r="R16" s="17" t="s">
        <v>229</v>
      </c>
      <c r="S16" s="17" t="s">
        <v>228</v>
      </c>
      <c r="T16" s="17" t="s">
        <v>228</v>
      </c>
      <c r="U16" s="17" t="s">
        <v>228</v>
      </c>
      <c r="V16" s="17" t="s">
        <v>228</v>
      </c>
      <c r="W16" s="85" t="s">
        <v>228</v>
      </c>
    </row>
    <row r="17" spans="1:23" ht="16.5" customHeight="1">
      <c r="A17" s="91"/>
      <c r="B17" s="7" t="s">
        <v>28</v>
      </c>
      <c r="C17" s="19" t="s">
        <v>159</v>
      </c>
      <c r="D17" s="21" t="s">
        <v>130</v>
      </c>
      <c r="E17" s="17" t="s">
        <v>229</v>
      </c>
      <c r="F17" s="17" t="s">
        <v>228</v>
      </c>
      <c r="G17" s="17" t="s">
        <v>228</v>
      </c>
      <c r="H17" s="17" t="s">
        <v>228</v>
      </c>
      <c r="I17" s="17" t="s">
        <v>228</v>
      </c>
      <c r="J17" s="17" t="s">
        <v>229</v>
      </c>
      <c r="K17" s="17" t="s">
        <v>229</v>
      </c>
      <c r="L17" s="17" t="s">
        <v>229</v>
      </c>
      <c r="M17" s="17" t="s">
        <v>229</v>
      </c>
      <c r="N17" s="17" t="s">
        <v>229</v>
      </c>
      <c r="O17" s="17" t="s">
        <v>228</v>
      </c>
      <c r="P17" s="17" t="s">
        <v>229</v>
      </c>
      <c r="Q17" s="17" t="s">
        <v>228</v>
      </c>
      <c r="R17" s="17" t="s">
        <v>229</v>
      </c>
      <c r="S17" s="17" t="s">
        <v>228</v>
      </c>
      <c r="T17" s="17" t="s">
        <v>228</v>
      </c>
      <c r="U17" s="17" t="s">
        <v>228</v>
      </c>
      <c r="V17" s="17" t="s">
        <v>228</v>
      </c>
      <c r="W17" s="85" t="s">
        <v>228</v>
      </c>
    </row>
    <row r="18" spans="1:23" ht="16.5" customHeight="1">
      <c r="A18" s="91"/>
      <c r="B18" s="7" t="s">
        <v>29</v>
      </c>
      <c r="C18" s="19" t="s">
        <v>123</v>
      </c>
      <c r="D18" s="21" t="s">
        <v>135</v>
      </c>
      <c r="E18" s="17" t="s">
        <v>229</v>
      </c>
      <c r="F18" s="17" t="s">
        <v>228</v>
      </c>
      <c r="G18" s="17" t="s">
        <v>228</v>
      </c>
      <c r="H18" s="17" t="s">
        <v>228</v>
      </c>
      <c r="I18" s="17" t="s">
        <v>228</v>
      </c>
      <c r="J18" s="17" t="s">
        <v>229</v>
      </c>
      <c r="K18" s="17" t="s">
        <v>229</v>
      </c>
      <c r="L18" s="17" t="s">
        <v>229</v>
      </c>
      <c r="M18" s="17" t="s">
        <v>229</v>
      </c>
      <c r="N18" s="17" t="s">
        <v>229</v>
      </c>
      <c r="O18" s="17" t="s">
        <v>228</v>
      </c>
      <c r="P18" s="17" t="s">
        <v>229</v>
      </c>
      <c r="Q18" s="17" t="s">
        <v>228</v>
      </c>
      <c r="R18" s="17" t="s">
        <v>229</v>
      </c>
      <c r="S18" s="17" t="s">
        <v>228</v>
      </c>
      <c r="T18" s="17" t="s">
        <v>228</v>
      </c>
      <c r="U18" s="17" t="s">
        <v>228</v>
      </c>
      <c r="V18" s="17" t="s">
        <v>228</v>
      </c>
      <c r="W18" s="85" t="s">
        <v>228</v>
      </c>
    </row>
    <row r="19" spans="1:23" ht="16.5" customHeight="1">
      <c r="A19" s="91"/>
      <c r="B19" s="7" t="s">
        <v>30</v>
      </c>
      <c r="C19" s="19" t="s">
        <v>160</v>
      </c>
      <c r="D19" s="21" t="s">
        <v>136</v>
      </c>
      <c r="E19" s="17" t="s">
        <v>229</v>
      </c>
      <c r="F19" s="17" t="s">
        <v>228</v>
      </c>
      <c r="G19" s="17" t="s">
        <v>228</v>
      </c>
      <c r="H19" s="17" t="s">
        <v>228</v>
      </c>
      <c r="I19" s="17" t="s">
        <v>228</v>
      </c>
      <c r="J19" s="17" t="s">
        <v>229</v>
      </c>
      <c r="K19" s="17" t="s">
        <v>229</v>
      </c>
      <c r="L19" s="17" t="s">
        <v>229</v>
      </c>
      <c r="M19" s="17" t="s">
        <v>229</v>
      </c>
      <c r="N19" s="17" t="s">
        <v>229</v>
      </c>
      <c r="O19" s="17" t="s">
        <v>228</v>
      </c>
      <c r="P19" s="17" t="s">
        <v>229</v>
      </c>
      <c r="Q19" s="17" t="s">
        <v>228</v>
      </c>
      <c r="R19" s="17" t="s">
        <v>229</v>
      </c>
      <c r="S19" s="17" t="s">
        <v>228</v>
      </c>
      <c r="T19" s="17" t="s">
        <v>228</v>
      </c>
      <c r="U19" s="17" t="s">
        <v>228</v>
      </c>
      <c r="V19" s="17" t="s">
        <v>228</v>
      </c>
      <c r="W19" s="85" t="s">
        <v>228</v>
      </c>
    </row>
    <row r="20" spans="1:23" ht="16.5" customHeight="1">
      <c r="A20" s="91"/>
      <c r="B20" s="7" t="s">
        <v>31</v>
      </c>
      <c r="C20" s="19" t="s">
        <v>161</v>
      </c>
      <c r="D20" s="21" t="s">
        <v>129</v>
      </c>
      <c r="E20" s="17" t="s">
        <v>229</v>
      </c>
      <c r="F20" s="17" t="s">
        <v>228</v>
      </c>
      <c r="G20" s="17" t="s">
        <v>228</v>
      </c>
      <c r="H20" s="17" t="s">
        <v>228</v>
      </c>
      <c r="I20" s="17" t="s">
        <v>228</v>
      </c>
      <c r="J20" s="17" t="s">
        <v>229</v>
      </c>
      <c r="K20" s="17" t="s">
        <v>229</v>
      </c>
      <c r="L20" s="17" t="s">
        <v>229</v>
      </c>
      <c r="M20" s="17" t="s">
        <v>229</v>
      </c>
      <c r="N20" s="17" t="s">
        <v>229</v>
      </c>
      <c r="O20" s="17" t="s">
        <v>228</v>
      </c>
      <c r="P20" s="17" t="s">
        <v>229</v>
      </c>
      <c r="Q20" s="17" t="s">
        <v>228</v>
      </c>
      <c r="R20" s="17" t="s">
        <v>229</v>
      </c>
      <c r="S20" s="17" t="s">
        <v>228</v>
      </c>
      <c r="T20" s="17" t="s">
        <v>228</v>
      </c>
      <c r="U20" s="17" t="s">
        <v>228</v>
      </c>
      <c r="V20" s="17" t="s">
        <v>228</v>
      </c>
      <c r="W20" s="85" t="s">
        <v>228</v>
      </c>
    </row>
    <row r="21" spans="1:23" ht="16.5" customHeight="1">
      <c r="A21" s="91"/>
      <c r="B21" s="7" t="s">
        <v>32</v>
      </c>
      <c r="C21" s="19" t="s">
        <v>162</v>
      </c>
      <c r="D21" s="21" t="s">
        <v>129</v>
      </c>
      <c r="E21" s="17" t="s">
        <v>229</v>
      </c>
      <c r="F21" s="17" t="s">
        <v>228</v>
      </c>
      <c r="G21" s="17" t="s">
        <v>228</v>
      </c>
      <c r="H21" s="17" t="s">
        <v>228</v>
      </c>
      <c r="I21" s="17" t="s">
        <v>228</v>
      </c>
      <c r="J21" s="17" t="s">
        <v>229</v>
      </c>
      <c r="K21" s="17" t="s">
        <v>229</v>
      </c>
      <c r="L21" s="17" t="s">
        <v>229</v>
      </c>
      <c r="M21" s="17" t="s">
        <v>229</v>
      </c>
      <c r="N21" s="17" t="s">
        <v>229</v>
      </c>
      <c r="O21" s="17" t="s">
        <v>228</v>
      </c>
      <c r="P21" s="17" t="s">
        <v>229</v>
      </c>
      <c r="Q21" s="17" t="s">
        <v>228</v>
      </c>
      <c r="R21" s="17" t="s">
        <v>229</v>
      </c>
      <c r="S21" s="17" t="s">
        <v>228</v>
      </c>
      <c r="T21" s="17" t="s">
        <v>228</v>
      </c>
      <c r="U21" s="17" t="s">
        <v>228</v>
      </c>
      <c r="V21" s="17" t="s">
        <v>228</v>
      </c>
      <c r="W21" s="85" t="s">
        <v>228</v>
      </c>
    </row>
    <row r="22" spans="1:23" ht="16.5" customHeight="1">
      <c r="A22" s="91"/>
      <c r="B22" s="7" t="s">
        <v>33</v>
      </c>
      <c r="C22" s="19" t="s">
        <v>163</v>
      </c>
      <c r="D22" s="21" t="s">
        <v>129</v>
      </c>
      <c r="E22" s="17" t="s">
        <v>229</v>
      </c>
      <c r="F22" s="17" t="s">
        <v>228</v>
      </c>
      <c r="G22" s="17" t="s">
        <v>228</v>
      </c>
      <c r="H22" s="17" t="s">
        <v>228</v>
      </c>
      <c r="I22" s="17" t="s">
        <v>228</v>
      </c>
      <c r="J22" s="17" t="s">
        <v>229</v>
      </c>
      <c r="K22" s="17" t="s">
        <v>229</v>
      </c>
      <c r="L22" s="17" t="s">
        <v>229</v>
      </c>
      <c r="M22" s="17" t="s">
        <v>229</v>
      </c>
      <c r="N22" s="17" t="s">
        <v>229</v>
      </c>
      <c r="O22" s="17" t="s">
        <v>228</v>
      </c>
      <c r="P22" s="17" t="s">
        <v>229</v>
      </c>
      <c r="Q22" s="17" t="s">
        <v>228</v>
      </c>
      <c r="R22" s="17" t="s">
        <v>229</v>
      </c>
      <c r="S22" s="17" t="s">
        <v>228</v>
      </c>
      <c r="T22" s="17" t="s">
        <v>228</v>
      </c>
      <c r="U22" s="17" t="s">
        <v>228</v>
      </c>
      <c r="V22" s="17" t="s">
        <v>228</v>
      </c>
      <c r="W22" s="85" t="s">
        <v>228</v>
      </c>
    </row>
    <row r="23" spans="1:23" ht="16.5" customHeight="1">
      <c r="A23" s="91"/>
      <c r="B23" s="7" t="s">
        <v>34</v>
      </c>
      <c r="C23" s="19" t="s">
        <v>122</v>
      </c>
      <c r="D23" s="21" t="s">
        <v>138</v>
      </c>
      <c r="E23" s="17" t="s">
        <v>229</v>
      </c>
      <c r="F23" s="17" t="s">
        <v>228</v>
      </c>
      <c r="G23" s="17" t="s">
        <v>228</v>
      </c>
      <c r="H23" s="17" t="s">
        <v>228</v>
      </c>
      <c r="I23" s="17" t="s">
        <v>228</v>
      </c>
      <c r="J23" s="17" t="s">
        <v>229</v>
      </c>
      <c r="K23" s="17" t="s">
        <v>229</v>
      </c>
      <c r="L23" s="17" t="s">
        <v>229</v>
      </c>
      <c r="M23" s="17" t="s">
        <v>229</v>
      </c>
      <c r="N23" s="17" t="s">
        <v>229</v>
      </c>
      <c r="O23" s="17" t="s">
        <v>228</v>
      </c>
      <c r="P23" s="17" t="s">
        <v>229</v>
      </c>
      <c r="Q23" s="17" t="s">
        <v>228</v>
      </c>
      <c r="R23" s="17" t="s">
        <v>229</v>
      </c>
      <c r="S23" s="17" t="s">
        <v>228</v>
      </c>
      <c r="T23" s="17" t="s">
        <v>228</v>
      </c>
      <c r="U23" s="17" t="s">
        <v>228</v>
      </c>
      <c r="V23" s="17" t="s">
        <v>228</v>
      </c>
      <c r="W23" s="85" t="s">
        <v>228</v>
      </c>
    </row>
    <row r="24" spans="1:23" ht="16.5" customHeight="1">
      <c r="A24" s="91"/>
      <c r="B24" s="7" t="s">
        <v>35</v>
      </c>
      <c r="C24" s="19" t="s">
        <v>36</v>
      </c>
      <c r="D24" s="21" t="s">
        <v>136</v>
      </c>
      <c r="E24" s="17" t="s">
        <v>229</v>
      </c>
      <c r="F24" s="17" t="s">
        <v>228</v>
      </c>
      <c r="G24" s="17" t="s">
        <v>228</v>
      </c>
      <c r="H24" s="17" t="s">
        <v>228</v>
      </c>
      <c r="I24" s="17" t="s">
        <v>228</v>
      </c>
      <c r="J24" s="17" t="s">
        <v>229</v>
      </c>
      <c r="K24" s="17" t="s">
        <v>229</v>
      </c>
      <c r="L24" s="17" t="s">
        <v>229</v>
      </c>
      <c r="M24" s="17" t="s">
        <v>229</v>
      </c>
      <c r="N24" s="17" t="s">
        <v>229</v>
      </c>
      <c r="O24" s="17" t="s">
        <v>228</v>
      </c>
      <c r="P24" s="17" t="s">
        <v>229</v>
      </c>
      <c r="Q24" s="17" t="s">
        <v>228</v>
      </c>
      <c r="R24" s="17" t="s">
        <v>229</v>
      </c>
      <c r="S24" s="17" t="s">
        <v>228</v>
      </c>
      <c r="T24" s="17" t="s">
        <v>228</v>
      </c>
      <c r="U24" s="17" t="s">
        <v>228</v>
      </c>
      <c r="V24" s="17" t="s">
        <v>228</v>
      </c>
      <c r="W24" s="85" t="s">
        <v>228</v>
      </c>
    </row>
    <row r="25" spans="1:23" ht="16.5" customHeight="1">
      <c r="A25" s="91"/>
      <c r="B25" s="7" t="s">
        <v>37</v>
      </c>
      <c r="C25" s="19" t="s">
        <v>164</v>
      </c>
      <c r="D25" s="21" t="s">
        <v>139</v>
      </c>
      <c r="E25" s="17" t="s">
        <v>229</v>
      </c>
      <c r="F25" s="17" t="s">
        <v>228</v>
      </c>
      <c r="G25" s="17" t="s">
        <v>228</v>
      </c>
      <c r="H25" s="17" t="s">
        <v>228</v>
      </c>
      <c r="I25" s="17" t="s">
        <v>228</v>
      </c>
      <c r="J25" s="17" t="s">
        <v>229</v>
      </c>
      <c r="K25" s="17" t="s">
        <v>229</v>
      </c>
      <c r="L25" s="17" t="s">
        <v>229</v>
      </c>
      <c r="M25" s="17" t="s">
        <v>229</v>
      </c>
      <c r="N25" s="17" t="s">
        <v>229</v>
      </c>
      <c r="O25" s="17" t="s">
        <v>228</v>
      </c>
      <c r="P25" s="17" t="s">
        <v>229</v>
      </c>
      <c r="Q25" s="17" t="s">
        <v>228</v>
      </c>
      <c r="R25" s="17" t="s">
        <v>229</v>
      </c>
      <c r="S25" s="17" t="s">
        <v>228</v>
      </c>
      <c r="T25" s="17" t="s">
        <v>228</v>
      </c>
      <c r="U25" s="17" t="s">
        <v>228</v>
      </c>
      <c r="V25" s="17" t="s">
        <v>228</v>
      </c>
      <c r="W25" s="85" t="s">
        <v>228</v>
      </c>
    </row>
    <row r="26" spans="1:23" ht="16.5" customHeight="1">
      <c r="A26" s="91"/>
      <c r="B26" s="7" t="s">
        <v>38</v>
      </c>
      <c r="C26" s="19" t="s">
        <v>39</v>
      </c>
      <c r="D26" s="21" t="s">
        <v>135</v>
      </c>
      <c r="E26" s="17" t="s">
        <v>229</v>
      </c>
      <c r="F26" s="17" t="s">
        <v>228</v>
      </c>
      <c r="G26" s="17" t="s">
        <v>228</v>
      </c>
      <c r="H26" s="17" t="s">
        <v>228</v>
      </c>
      <c r="I26" s="17" t="s">
        <v>228</v>
      </c>
      <c r="J26" s="17" t="s">
        <v>229</v>
      </c>
      <c r="K26" s="17" t="s">
        <v>229</v>
      </c>
      <c r="L26" s="17" t="s">
        <v>229</v>
      </c>
      <c r="M26" s="17" t="s">
        <v>229</v>
      </c>
      <c r="N26" s="17" t="s">
        <v>229</v>
      </c>
      <c r="O26" s="17" t="s">
        <v>228</v>
      </c>
      <c r="P26" s="17" t="s">
        <v>229</v>
      </c>
      <c r="Q26" s="17" t="s">
        <v>228</v>
      </c>
      <c r="R26" s="17" t="s">
        <v>229</v>
      </c>
      <c r="S26" s="17" t="s">
        <v>228</v>
      </c>
      <c r="T26" s="17" t="s">
        <v>228</v>
      </c>
      <c r="U26" s="17" t="s">
        <v>228</v>
      </c>
      <c r="V26" s="17" t="s">
        <v>228</v>
      </c>
      <c r="W26" s="85" t="s">
        <v>228</v>
      </c>
    </row>
    <row r="27" spans="1:23" ht="16.5" customHeight="1">
      <c r="A27" s="91"/>
      <c r="B27" s="7" t="s">
        <v>40</v>
      </c>
      <c r="C27" s="19" t="s">
        <v>165</v>
      </c>
      <c r="D27" s="21" t="s">
        <v>140</v>
      </c>
      <c r="E27" s="17" t="s">
        <v>229</v>
      </c>
      <c r="F27" s="17" t="s">
        <v>228</v>
      </c>
      <c r="G27" s="17" t="s">
        <v>228</v>
      </c>
      <c r="H27" s="17" t="s">
        <v>228</v>
      </c>
      <c r="I27" s="17" t="s">
        <v>228</v>
      </c>
      <c r="J27" s="17" t="s">
        <v>229</v>
      </c>
      <c r="K27" s="17" t="s">
        <v>229</v>
      </c>
      <c r="L27" s="17" t="s">
        <v>229</v>
      </c>
      <c r="M27" s="17" t="s">
        <v>229</v>
      </c>
      <c r="N27" s="17" t="s">
        <v>229</v>
      </c>
      <c r="O27" s="17" t="s">
        <v>228</v>
      </c>
      <c r="P27" s="17" t="s">
        <v>229</v>
      </c>
      <c r="Q27" s="17" t="s">
        <v>228</v>
      </c>
      <c r="R27" s="17" t="s">
        <v>229</v>
      </c>
      <c r="S27" s="17" t="s">
        <v>228</v>
      </c>
      <c r="T27" s="17" t="s">
        <v>228</v>
      </c>
      <c r="U27" s="17" t="s">
        <v>228</v>
      </c>
      <c r="V27" s="17" t="s">
        <v>228</v>
      </c>
      <c r="W27" s="85" t="s">
        <v>228</v>
      </c>
    </row>
    <row r="28" spans="1:23" ht="16.5" customHeight="1">
      <c r="A28" s="91"/>
      <c r="B28" s="7" t="s">
        <v>41</v>
      </c>
      <c r="C28" s="19" t="s">
        <v>42</v>
      </c>
      <c r="D28" s="21" t="s">
        <v>129</v>
      </c>
      <c r="E28" s="17" t="s">
        <v>229</v>
      </c>
      <c r="F28" s="17" t="s">
        <v>228</v>
      </c>
      <c r="G28" s="17" t="s">
        <v>228</v>
      </c>
      <c r="H28" s="17" t="s">
        <v>228</v>
      </c>
      <c r="I28" s="17" t="s">
        <v>228</v>
      </c>
      <c r="J28" s="17" t="s">
        <v>229</v>
      </c>
      <c r="K28" s="17" t="s">
        <v>229</v>
      </c>
      <c r="L28" s="17" t="s">
        <v>229</v>
      </c>
      <c r="M28" s="17" t="s">
        <v>229</v>
      </c>
      <c r="N28" s="17" t="s">
        <v>229</v>
      </c>
      <c r="O28" s="17" t="s">
        <v>228</v>
      </c>
      <c r="P28" s="17" t="s">
        <v>229</v>
      </c>
      <c r="Q28" s="17" t="s">
        <v>228</v>
      </c>
      <c r="R28" s="17" t="s">
        <v>229</v>
      </c>
      <c r="S28" s="17" t="s">
        <v>228</v>
      </c>
      <c r="T28" s="17" t="s">
        <v>228</v>
      </c>
      <c r="U28" s="17" t="s">
        <v>228</v>
      </c>
      <c r="V28" s="17" t="s">
        <v>228</v>
      </c>
      <c r="W28" s="85" t="s">
        <v>228</v>
      </c>
    </row>
    <row r="29" spans="1:23" ht="16.5" customHeight="1">
      <c r="A29" s="91"/>
      <c r="B29" s="7" t="s">
        <v>43</v>
      </c>
      <c r="C29" s="19" t="s">
        <v>44</v>
      </c>
      <c r="D29" s="21" t="s">
        <v>140</v>
      </c>
      <c r="E29" s="17" t="s">
        <v>229</v>
      </c>
      <c r="F29" s="17" t="s">
        <v>228</v>
      </c>
      <c r="G29" s="17" t="s">
        <v>228</v>
      </c>
      <c r="H29" s="17" t="s">
        <v>228</v>
      </c>
      <c r="I29" s="17" t="s">
        <v>228</v>
      </c>
      <c r="J29" s="17" t="s">
        <v>229</v>
      </c>
      <c r="K29" s="17" t="s">
        <v>229</v>
      </c>
      <c r="L29" s="17" t="s">
        <v>229</v>
      </c>
      <c r="M29" s="17" t="s">
        <v>229</v>
      </c>
      <c r="N29" s="17" t="s">
        <v>229</v>
      </c>
      <c r="O29" s="17" t="s">
        <v>228</v>
      </c>
      <c r="P29" s="17" t="s">
        <v>229</v>
      </c>
      <c r="Q29" s="17" t="s">
        <v>228</v>
      </c>
      <c r="R29" s="17" t="s">
        <v>229</v>
      </c>
      <c r="S29" s="17" t="s">
        <v>228</v>
      </c>
      <c r="T29" s="17" t="s">
        <v>228</v>
      </c>
      <c r="U29" s="17" t="s">
        <v>228</v>
      </c>
      <c r="V29" s="17" t="s">
        <v>228</v>
      </c>
      <c r="W29" s="85" t="s">
        <v>228</v>
      </c>
    </row>
    <row r="30" spans="1:23" ht="16.5" customHeight="1">
      <c r="A30" s="91"/>
      <c r="B30" s="7" t="s">
        <v>45</v>
      </c>
      <c r="C30" s="19" t="s">
        <v>46</v>
      </c>
      <c r="D30" s="21" t="s">
        <v>141</v>
      </c>
      <c r="E30" s="17" t="s">
        <v>229</v>
      </c>
      <c r="F30" s="17" t="s">
        <v>228</v>
      </c>
      <c r="G30" s="17" t="s">
        <v>228</v>
      </c>
      <c r="H30" s="17" t="s">
        <v>228</v>
      </c>
      <c r="I30" s="17" t="s">
        <v>228</v>
      </c>
      <c r="J30" s="17" t="s">
        <v>229</v>
      </c>
      <c r="K30" s="17" t="s">
        <v>229</v>
      </c>
      <c r="L30" s="17" t="s">
        <v>229</v>
      </c>
      <c r="M30" s="17" t="s">
        <v>229</v>
      </c>
      <c r="N30" s="17" t="s">
        <v>229</v>
      </c>
      <c r="O30" s="17" t="s">
        <v>228</v>
      </c>
      <c r="P30" s="17" t="s">
        <v>229</v>
      </c>
      <c r="Q30" s="17" t="s">
        <v>228</v>
      </c>
      <c r="R30" s="17" t="s">
        <v>229</v>
      </c>
      <c r="S30" s="17" t="s">
        <v>228</v>
      </c>
      <c r="T30" s="17" t="s">
        <v>228</v>
      </c>
      <c r="U30" s="17" t="s">
        <v>228</v>
      </c>
      <c r="V30" s="17" t="s">
        <v>228</v>
      </c>
      <c r="W30" s="85" t="s">
        <v>228</v>
      </c>
    </row>
    <row r="31" spans="1:23" ht="16.5" customHeight="1">
      <c r="A31" s="91"/>
      <c r="B31" s="7" t="s">
        <v>47</v>
      </c>
      <c r="C31" s="19" t="s">
        <v>166</v>
      </c>
      <c r="D31" s="21" t="s">
        <v>137</v>
      </c>
      <c r="E31" s="17" t="s">
        <v>229</v>
      </c>
      <c r="F31" s="17" t="s">
        <v>228</v>
      </c>
      <c r="G31" s="17" t="s">
        <v>228</v>
      </c>
      <c r="H31" s="17" t="s">
        <v>228</v>
      </c>
      <c r="I31" s="17" t="s">
        <v>228</v>
      </c>
      <c r="J31" s="17" t="s">
        <v>229</v>
      </c>
      <c r="K31" s="17" t="s">
        <v>229</v>
      </c>
      <c r="L31" s="17" t="s">
        <v>229</v>
      </c>
      <c r="M31" s="17" t="s">
        <v>229</v>
      </c>
      <c r="N31" s="17" t="s">
        <v>229</v>
      </c>
      <c r="O31" s="17" t="s">
        <v>228</v>
      </c>
      <c r="P31" s="17" t="s">
        <v>229</v>
      </c>
      <c r="Q31" s="17" t="s">
        <v>228</v>
      </c>
      <c r="R31" s="17" t="s">
        <v>229</v>
      </c>
      <c r="S31" s="17" t="s">
        <v>228</v>
      </c>
      <c r="T31" s="17" t="s">
        <v>228</v>
      </c>
      <c r="U31" s="17" t="s">
        <v>228</v>
      </c>
      <c r="V31" s="17" t="s">
        <v>228</v>
      </c>
      <c r="W31" s="85" t="s">
        <v>228</v>
      </c>
    </row>
    <row r="32" spans="1:23" ht="16.5" customHeight="1">
      <c r="A32" s="91"/>
      <c r="B32" s="7" t="s">
        <v>48</v>
      </c>
      <c r="C32" s="19" t="s">
        <v>167</v>
      </c>
      <c r="D32" s="21" t="s">
        <v>142</v>
      </c>
      <c r="E32" s="17" t="s">
        <v>229</v>
      </c>
      <c r="F32" s="17" t="s">
        <v>228</v>
      </c>
      <c r="G32" s="17" t="s">
        <v>228</v>
      </c>
      <c r="H32" s="17" t="s">
        <v>228</v>
      </c>
      <c r="I32" s="17" t="s">
        <v>228</v>
      </c>
      <c r="J32" s="17" t="s">
        <v>229</v>
      </c>
      <c r="K32" s="17" t="s">
        <v>229</v>
      </c>
      <c r="L32" s="17" t="s">
        <v>229</v>
      </c>
      <c r="M32" s="17" t="s">
        <v>229</v>
      </c>
      <c r="N32" s="17" t="s">
        <v>229</v>
      </c>
      <c r="O32" s="17" t="s">
        <v>228</v>
      </c>
      <c r="P32" s="17" t="s">
        <v>229</v>
      </c>
      <c r="Q32" s="17" t="s">
        <v>228</v>
      </c>
      <c r="R32" s="17" t="s">
        <v>229</v>
      </c>
      <c r="S32" s="17" t="s">
        <v>228</v>
      </c>
      <c r="T32" s="17" t="s">
        <v>228</v>
      </c>
      <c r="U32" s="17" t="s">
        <v>228</v>
      </c>
      <c r="V32" s="17" t="s">
        <v>228</v>
      </c>
      <c r="W32" s="85" t="s">
        <v>228</v>
      </c>
    </row>
    <row r="33" spans="1:23" ht="16.5" customHeight="1">
      <c r="A33" s="91"/>
      <c r="B33" s="7" t="s">
        <v>49</v>
      </c>
      <c r="C33" s="19" t="s">
        <v>168</v>
      </c>
      <c r="D33" s="21" t="s">
        <v>143</v>
      </c>
      <c r="E33" s="17" t="s">
        <v>229</v>
      </c>
      <c r="F33" s="17" t="s">
        <v>228</v>
      </c>
      <c r="G33" s="17" t="s">
        <v>228</v>
      </c>
      <c r="H33" s="17" t="s">
        <v>228</v>
      </c>
      <c r="I33" s="17" t="s">
        <v>228</v>
      </c>
      <c r="J33" s="17" t="s">
        <v>229</v>
      </c>
      <c r="K33" s="17" t="s">
        <v>229</v>
      </c>
      <c r="L33" s="17" t="s">
        <v>229</v>
      </c>
      <c r="M33" s="17" t="s">
        <v>229</v>
      </c>
      <c r="N33" s="17" t="s">
        <v>229</v>
      </c>
      <c r="O33" s="17" t="s">
        <v>228</v>
      </c>
      <c r="P33" s="17" t="s">
        <v>229</v>
      </c>
      <c r="Q33" s="17" t="s">
        <v>228</v>
      </c>
      <c r="R33" s="17" t="s">
        <v>229</v>
      </c>
      <c r="S33" s="17" t="s">
        <v>228</v>
      </c>
      <c r="T33" s="17" t="s">
        <v>228</v>
      </c>
      <c r="U33" s="17" t="s">
        <v>228</v>
      </c>
      <c r="V33" s="17" t="s">
        <v>228</v>
      </c>
      <c r="W33" s="85" t="s">
        <v>228</v>
      </c>
    </row>
    <row r="34" spans="1:23" ht="16.5" customHeight="1">
      <c r="A34" s="91" t="s">
        <v>103</v>
      </c>
      <c r="B34" s="7" t="s">
        <v>50</v>
      </c>
      <c r="C34" s="19" t="s">
        <v>51</v>
      </c>
      <c r="D34" s="21" t="s">
        <v>133</v>
      </c>
      <c r="E34" s="17" t="s">
        <v>229</v>
      </c>
      <c r="F34" s="17" t="s">
        <v>228</v>
      </c>
      <c r="G34" s="17" t="s">
        <v>228</v>
      </c>
      <c r="H34" s="17" t="s">
        <v>228</v>
      </c>
      <c r="I34" s="17" t="s">
        <v>228</v>
      </c>
      <c r="J34" s="17" t="s">
        <v>229</v>
      </c>
      <c r="K34" s="17" t="s">
        <v>229</v>
      </c>
      <c r="L34" s="17" t="s">
        <v>229</v>
      </c>
      <c r="M34" s="17" t="s">
        <v>229</v>
      </c>
      <c r="N34" s="17" t="s">
        <v>229</v>
      </c>
      <c r="O34" s="17" t="s">
        <v>228</v>
      </c>
      <c r="P34" s="17" t="s">
        <v>229</v>
      </c>
      <c r="Q34" s="17" t="s">
        <v>228</v>
      </c>
      <c r="R34" s="17" t="s">
        <v>229</v>
      </c>
      <c r="S34" s="17" t="s">
        <v>228</v>
      </c>
      <c r="T34" s="17" t="s">
        <v>228</v>
      </c>
      <c r="U34" s="17" t="s">
        <v>228</v>
      </c>
      <c r="V34" s="17" t="s">
        <v>228</v>
      </c>
      <c r="W34" s="85" t="s">
        <v>228</v>
      </c>
    </row>
    <row r="35" spans="1:23" ht="16.5" customHeight="1">
      <c r="A35" s="91"/>
      <c r="B35" s="7" t="s">
        <v>52</v>
      </c>
      <c r="C35" s="19" t="s">
        <v>53</v>
      </c>
      <c r="D35" s="21" t="s">
        <v>141</v>
      </c>
      <c r="E35" s="17" t="s">
        <v>229</v>
      </c>
      <c r="F35" s="17" t="s">
        <v>228</v>
      </c>
      <c r="G35" s="17" t="s">
        <v>228</v>
      </c>
      <c r="H35" s="17" t="s">
        <v>228</v>
      </c>
      <c r="I35" s="17" t="s">
        <v>228</v>
      </c>
      <c r="J35" s="17" t="s">
        <v>229</v>
      </c>
      <c r="K35" s="17" t="s">
        <v>229</v>
      </c>
      <c r="L35" s="17" t="s">
        <v>229</v>
      </c>
      <c r="M35" s="17" t="s">
        <v>229</v>
      </c>
      <c r="N35" s="17" t="s">
        <v>229</v>
      </c>
      <c r="O35" s="17" t="s">
        <v>228</v>
      </c>
      <c r="P35" s="17" t="s">
        <v>229</v>
      </c>
      <c r="Q35" s="17" t="s">
        <v>228</v>
      </c>
      <c r="R35" s="17" t="s">
        <v>229</v>
      </c>
      <c r="S35" s="17" t="s">
        <v>228</v>
      </c>
      <c r="T35" s="17" t="s">
        <v>228</v>
      </c>
      <c r="U35" s="17" t="s">
        <v>228</v>
      </c>
      <c r="V35" s="17" t="s">
        <v>228</v>
      </c>
      <c r="W35" s="85" t="s">
        <v>228</v>
      </c>
    </row>
    <row r="36" spans="1:23" ht="16.5" customHeight="1">
      <c r="A36" s="91"/>
      <c r="B36" s="7" t="s">
        <v>54</v>
      </c>
      <c r="C36" s="19" t="s">
        <v>55</v>
      </c>
      <c r="D36" s="21" t="s">
        <v>144</v>
      </c>
      <c r="E36" s="17" t="s">
        <v>229</v>
      </c>
      <c r="F36" s="17" t="s">
        <v>228</v>
      </c>
      <c r="G36" s="17" t="s">
        <v>228</v>
      </c>
      <c r="H36" s="17" t="s">
        <v>228</v>
      </c>
      <c r="I36" s="17" t="s">
        <v>228</v>
      </c>
      <c r="J36" s="17" t="s">
        <v>229</v>
      </c>
      <c r="K36" s="17" t="s">
        <v>229</v>
      </c>
      <c r="L36" s="17" t="s">
        <v>229</v>
      </c>
      <c r="M36" s="17" t="s">
        <v>229</v>
      </c>
      <c r="N36" s="17" t="s">
        <v>229</v>
      </c>
      <c r="O36" s="17" t="s">
        <v>228</v>
      </c>
      <c r="P36" s="17" t="s">
        <v>229</v>
      </c>
      <c r="Q36" s="17" t="s">
        <v>228</v>
      </c>
      <c r="R36" s="17" t="s">
        <v>229</v>
      </c>
      <c r="S36" s="17" t="s">
        <v>228</v>
      </c>
      <c r="T36" s="17" t="s">
        <v>228</v>
      </c>
      <c r="U36" s="17" t="s">
        <v>228</v>
      </c>
      <c r="V36" s="17" t="s">
        <v>228</v>
      </c>
      <c r="W36" s="85" t="s">
        <v>228</v>
      </c>
    </row>
    <row r="37" spans="1:23" ht="16.5" customHeight="1">
      <c r="A37" s="91"/>
      <c r="B37" s="7" t="s">
        <v>56</v>
      </c>
      <c r="C37" s="19" t="s">
        <v>57</v>
      </c>
      <c r="D37" s="21" t="s">
        <v>133</v>
      </c>
      <c r="E37" s="17" t="s">
        <v>229</v>
      </c>
      <c r="F37" s="17" t="s">
        <v>228</v>
      </c>
      <c r="G37" s="17" t="s">
        <v>228</v>
      </c>
      <c r="H37" s="17" t="s">
        <v>228</v>
      </c>
      <c r="I37" s="17" t="s">
        <v>228</v>
      </c>
      <c r="J37" s="17" t="s">
        <v>229</v>
      </c>
      <c r="K37" s="17" t="s">
        <v>229</v>
      </c>
      <c r="L37" s="17" t="s">
        <v>229</v>
      </c>
      <c r="M37" s="17" t="s">
        <v>229</v>
      </c>
      <c r="N37" s="17" t="s">
        <v>229</v>
      </c>
      <c r="O37" s="17" t="s">
        <v>228</v>
      </c>
      <c r="P37" s="17" t="s">
        <v>229</v>
      </c>
      <c r="Q37" s="17" t="s">
        <v>228</v>
      </c>
      <c r="R37" s="17" t="s">
        <v>229</v>
      </c>
      <c r="S37" s="17" t="s">
        <v>228</v>
      </c>
      <c r="T37" s="17" t="s">
        <v>228</v>
      </c>
      <c r="U37" s="17" t="s">
        <v>228</v>
      </c>
      <c r="V37" s="17" t="s">
        <v>228</v>
      </c>
      <c r="W37" s="85" t="s">
        <v>228</v>
      </c>
    </row>
    <row r="38" spans="1:23" ht="16.5" customHeight="1">
      <c r="A38" s="91"/>
      <c r="B38" s="7" t="s">
        <v>58</v>
      </c>
      <c r="C38" s="19" t="s">
        <v>59</v>
      </c>
      <c r="D38" s="21" t="s">
        <v>145</v>
      </c>
      <c r="E38" s="17" t="s">
        <v>229</v>
      </c>
      <c r="F38" s="17" t="s">
        <v>228</v>
      </c>
      <c r="G38" s="17" t="s">
        <v>228</v>
      </c>
      <c r="H38" s="17" t="s">
        <v>228</v>
      </c>
      <c r="I38" s="17" t="s">
        <v>228</v>
      </c>
      <c r="J38" s="17" t="s">
        <v>229</v>
      </c>
      <c r="K38" s="17" t="s">
        <v>229</v>
      </c>
      <c r="L38" s="17" t="s">
        <v>229</v>
      </c>
      <c r="M38" s="17" t="s">
        <v>229</v>
      </c>
      <c r="N38" s="17" t="s">
        <v>229</v>
      </c>
      <c r="O38" s="17" t="s">
        <v>228</v>
      </c>
      <c r="P38" s="17" t="s">
        <v>229</v>
      </c>
      <c r="Q38" s="17" t="s">
        <v>228</v>
      </c>
      <c r="R38" s="17" t="s">
        <v>229</v>
      </c>
      <c r="S38" s="17" t="s">
        <v>228</v>
      </c>
      <c r="T38" s="17" t="s">
        <v>228</v>
      </c>
      <c r="U38" s="17" t="s">
        <v>228</v>
      </c>
      <c r="V38" s="17" t="s">
        <v>228</v>
      </c>
      <c r="W38" s="85" t="s">
        <v>228</v>
      </c>
    </row>
    <row r="39" spans="1:23" ht="16.5" customHeight="1">
      <c r="A39" s="91"/>
      <c r="B39" s="7" t="s">
        <v>60</v>
      </c>
      <c r="C39" s="19" t="s">
        <v>61</v>
      </c>
      <c r="D39" s="21" t="s">
        <v>130</v>
      </c>
      <c r="E39" s="17" t="s">
        <v>229</v>
      </c>
      <c r="F39" s="17" t="s">
        <v>228</v>
      </c>
      <c r="G39" s="17" t="s">
        <v>228</v>
      </c>
      <c r="H39" s="17" t="s">
        <v>228</v>
      </c>
      <c r="I39" s="17" t="s">
        <v>228</v>
      </c>
      <c r="J39" s="17" t="s">
        <v>229</v>
      </c>
      <c r="K39" s="17" t="s">
        <v>229</v>
      </c>
      <c r="L39" s="17" t="s">
        <v>229</v>
      </c>
      <c r="M39" s="17" t="s">
        <v>229</v>
      </c>
      <c r="N39" s="17" t="s">
        <v>229</v>
      </c>
      <c r="O39" s="17" t="s">
        <v>228</v>
      </c>
      <c r="P39" s="17" t="s">
        <v>229</v>
      </c>
      <c r="Q39" s="17" t="s">
        <v>228</v>
      </c>
      <c r="R39" s="17" t="s">
        <v>229</v>
      </c>
      <c r="S39" s="17" t="s">
        <v>228</v>
      </c>
      <c r="T39" s="17" t="s">
        <v>228</v>
      </c>
      <c r="U39" s="17" t="s">
        <v>228</v>
      </c>
      <c r="V39" s="17" t="s">
        <v>228</v>
      </c>
      <c r="W39" s="85" t="s">
        <v>228</v>
      </c>
    </row>
    <row r="40" spans="1:23" ht="16.5" customHeight="1">
      <c r="A40" s="91"/>
      <c r="B40" s="7" t="s">
        <v>62</v>
      </c>
      <c r="C40" s="19" t="s">
        <v>63</v>
      </c>
      <c r="D40" s="21" t="s">
        <v>145</v>
      </c>
      <c r="E40" s="17" t="s">
        <v>362</v>
      </c>
      <c r="F40" s="17" t="s">
        <v>228</v>
      </c>
      <c r="G40" s="17" t="s">
        <v>228</v>
      </c>
      <c r="H40" s="17" t="s">
        <v>228</v>
      </c>
      <c r="I40" s="17" t="s">
        <v>228</v>
      </c>
      <c r="J40" s="17" t="s">
        <v>393</v>
      </c>
      <c r="K40" s="17" t="s">
        <v>396</v>
      </c>
      <c r="L40" s="17" t="s">
        <v>229</v>
      </c>
      <c r="M40" s="17" t="s">
        <v>229</v>
      </c>
      <c r="N40" s="17" t="s">
        <v>256</v>
      </c>
      <c r="O40" s="17" t="s">
        <v>228</v>
      </c>
      <c r="P40" s="17" t="s">
        <v>376</v>
      </c>
      <c r="Q40" s="17" t="s">
        <v>228</v>
      </c>
      <c r="R40" s="17" t="s">
        <v>267</v>
      </c>
      <c r="S40" s="17" t="s">
        <v>228</v>
      </c>
      <c r="T40" s="17" t="s">
        <v>267</v>
      </c>
      <c r="U40" s="17" t="s">
        <v>228</v>
      </c>
      <c r="V40" s="17" t="s">
        <v>385</v>
      </c>
      <c r="W40" s="85" t="s">
        <v>228</v>
      </c>
    </row>
    <row r="41" spans="1:23" ht="16.5" customHeight="1">
      <c r="A41" s="91"/>
      <c r="B41" s="7" t="s">
        <v>64</v>
      </c>
      <c r="C41" s="19" t="s">
        <v>65</v>
      </c>
      <c r="D41" s="21" t="s">
        <v>146</v>
      </c>
      <c r="E41" s="17" t="s">
        <v>229</v>
      </c>
      <c r="F41" s="17" t="s">
        <v>228</v>
      </c>
      <c r="G41" s="17" t="s">
        <v>228</v>
      </c>
      <c r="H41" s="17" t="s">
        <v>228</v>
      </c>
      <c r="I41" s="17" t="s">
        <v>228</v>
      </c>
      <c r="J41" s="17" t="s">
        <v>229</v>
      </c>
      <c r="K41" s="17" t="s">
        <v>229</v>
      </c>
      <c r="L41" s="17" t="s">
        <v>229</v>
      </c>
      <c r="M41" s="17" t="s">
        <v>229</v>
      </c>
      <c r="N41" s="17" t="s">
        <v>229</v>
      </c>
      <c r="O41" s="17" t="s">
        <v>228</v>
      </c>
      <c r="P41" s="17" t="s">
        <v>229</v>
      </c>
      <c r="Q41" s="17" t="s">
        <v>228</v>
      </c>
      <c r="R41" s="17" t="s">
        <v>229</v>
      </c>
      <c r="S41" s="17" t="s">
        <v>228</v>
      </c>
      <c r="T41" s="17" t="s">
        <v>228</v>
      </c>
      <c r="U41" s="17" t="s">
        <v>228</v>
      </c>
      <c r="V41" s="17" t="s">
        <v>228</v>
      </c>
      <c r="W41" s="85" t="s">
        <v>228</v>
      </c>
    </row>
    <row r="42" spans="1:23" ht="16.5" customHeight="1">
      <c r="A42" s="91"/>
      <c r="B42" s="7" t="s">
        <v>66</v>
      </c>
      <c r="C42" s="19" t="s">
        <v>67</v>
      </c>
      <c r="D42" s="21" t="s">
        <v>147</v>
      </c>
      <c r="E42" s="17" t="s">
        <v>229</v>
      </c>
      <c r="F42" s="17" t="s">
        <v>228</v>
      </c>
      <c r="G42" s="17" t="s">
        <v>228</v>
      </c>
      <c r="H42" s="17" t="s">
        <v>228</v>
      </c>
      <c r="I42" s="17" t="s">
        <v>228</v>
      </c>
      <c r="J42" s="17" t="s">
        <v>229</v>
      </c>
      <c r="K42" s="17" t="s">
        <v>229</v>
      </c>
      <c r="L42" s="17" t="s">
        <v>229</v>
      </c>
      <c r="M42" s="17" t="s">
        <v>229</v>
      </c>
      <c r="N42" s="17" t="s">
        <v>229</v>
      </c>
      <c r="O42" s="17" t="s">
        <v>228</v>
      </c>
      <c r="P42" s="17" t="s">
        <v>229</v>
      </c>
      <c r="Q42" s="17" t="s">
        <v>228</v>
      </c>
      <c r="R42" s="17" t="s">
        <v>229</v>
      </c>
      <c r="S42" s="17" t="s">
        <v>228</v>
      </c>
      <c r="T42" s="17" t="s">
        <v>228</v>
      </c>
      <c r="U42" s="17" t="s">
        <v>228</v>
      </c>
      <c r="V42" s="17" t="s">
        <v>228</v>
      </c>
      <c r="W42" s="85" t="s">
        <v>228</v>
      </c>
    </row>
    <row r="43" spans="1:23" ht="16.5" customHeight="1">
      <c r="A43" s="91"/>
      <c r="B43" s="7" t="s">
        <v>68</v>
      </c>
      <c r="C43" s="19" t="s">
        <v>69</v>
      </c>
      <c r="D43" s="21" t="s">
        <v>141</v>
      </c>
      <c r="E43" s="17" t="s">
        <v>229</v>
      </c>
      <c r="F43" s="17" t="s">
        <v>228</v>
      </c>
      <c r="G43" s="17" t="s">
        <v>228</v>
      </c>
      <c r="H43" s="17" t="s">
        <v>228</v>
      </c>
      <c r="I43" s="17" t="s">
        <v>228</v>
      </c>
      <c r="J43" s="17" t="s">
        <v>229</v>
      </c>
      <c r="K43" s="17" t="s">
        <v>229</v>
      </c>
      <c r="L43" s="17" t="s">
        <v>229</v>
      </c>
      <c r="M43" s="17" t="s">
        <v>229</v>
      </c>
      <c r="N43" s="17" t="s">
        <v>229</v>
      </c>
      <c r="O43" s="17" t="s">
        <v>228</v>
      </c>
      <c r="P43" s="17" t="s">
        <v>229</v>
      </c>
      <c r="Q43" s="17" t="s">
        <v>228</v>
      </c>
      <c r="R43" s="17" t="s">
        <v>229</v>
      </c>
      <c r="S43" s="17" t="s">
        <v>228</v>
      </c>
      <c r="T43" s="17" t="s">
        <v>228</v>
      </c>
      <c r="U43" s="17" t="s">
        <v>228</v>
      </c>
      <c r="V43" s="17" t="s">
        <v>228</v>
      </c>
      <c r="W43" s="85" t="s">
        <v>228</v>
      </c>
    </row>
    <row r="44" spans="1:23" ht="16.5" customHeight="1">
      <c r="A44" s="91"/>
      <c r="B44" s="7" t="s">
        <v>70</v>
      </c>
      <c r="C44" s="19" t="s">
        <v>169</v>
      </c>
      <c r="D44" s="21" t="s">
        <v>148</v>
      </c>
      <c r="E44" s="17" t="s">
        <v>229</v>
      </c>
      <c r="F44" s="17" t="s">
        <v>228</v>
      </c>
      <c r="G44" s="17" t="s">
        <v>228</v>
      </c>
      <c r="H44" s="17" t="s">
        <v>228</v>
      </c>
      <c r="I44" s="17" t="s">
        <v>228</v>
      </c>
      <c r="J44" s="17" t="s">
        <v>229</v>
      </c>
      <c r="K44" s="17" t="s">
        <v>229</v>
      </c>
      <c r="L44" s="17" t="s">
        <v>229</v>
      </c>
      <c r="M44" s="17" t="s">
        <v>229</v>
      </c>
      <c r="N44" s="17" t="s">
        <v>229</v>
      </c>
      <c r="O44" s="17" t="s">
        <v>228</v>
      </c>
      <c r="P44" s="17" t="s">
        <v>229</v>
      </c>
      <c r="Q44" s="17" t="s">
        <v>228</v>
      </c>
      <c r="R44" s="17" t="s">
        <v>229</v>
      </c>
      <c r="S44" s="17" t="s">
        <v>228</v>
      </c>
      <c r="T44" s="17" t="s">
        <v>228</v>
      </c>
      <c r="U44" s="17" t="s">
        <v>228</v>
      </c>
      <c r="V44" s="17" t="s">
        <v>228</v>
      </c>
      <c r="W44" s="85" t="s">
        <v>228</v>
      </c>
    </row>
    <row r="45" spans="1:23" ht="16.5" customHeight="1">
      <c r="A45" s="91"/>
      <c r="B45" s="7" t="s">
        <v>71</v>
      </c>
      <c r="C45" s="19" t="s">
        <v>170</v>
      </c>
      <c r="D45" s="21" t="s">
        <v>148</v>
      </c>
      <c r="E45" s="17" t="s">
        <v>229</v>
      </c>
      <c r="F45" s="17" t="s">
        <v>228</v>
      </c>
      <c r="G45" s="17" t="s">
        <v>228</v>
      </c>
      <c r="H45" s="17" t="s">
        <v>228</v>
      </c>
      <c r="I45" s="17" t="s">
        <v>228</v>
      </c>
      <c r="J45" s="17" t="s">
        <v>229</v>
      </c>
      <c r="K45" s="17" t="s">
        <v>229</v>
      </c>
      <c r="L45" s="17" t="s">
        <v>229</v>
      </c>
      <c r="M45" s="17" t="s">
        <v>229</v>
      </c>
      <c r="N45" s="17" t="s">
        <v>229</v>
      </c>
      <c r="O45" s="17" t="s">
        <v>228</v>
      </c>
      <c r="P45" s="17" t="s">
        <v>229</v>
      </c>
      <c r="Q45" s="17" t="s">
        <v>228</v>
      </c>
      <c r="R45" s="17" t="s">
        <v>229</v>
      </c>
      <c r="S45" s="17" t="s">
        <v>228</v>
      </c>
      <c r="T45" s="17" t="s">
        <v>228</v>
      </c>
      <c r="U45" s="17" t="s">
        <v>228</v>
      </c>
      <c r="V45" s="17" t="s">
        <v>228</v>
      </c>
      <c r="W45" s="85" t="s">
        <v>228</v>
      </c>
    </row>
    <row r="46" spans="1:23" ht="16.5" customHeight="1">
      <c r="A46" s="91"/>
      <c r="B46" s="7" t="s">
        <v>72</v>
      </c>
      <c r="C46" s="19" t="s">
        <v>73</v>
      </c>
      <c r="D46" s="21" t="s">
        <v>136</v>
      </c>
      <c r="E46" s="17" t="s">
        <v>229</v>
      </c>
      <c r="F46" s="17" t="s">
        <v>228</v>
      </c>
      <c r="G46" s="17" t="s">
        <v>228</v>
      </c>
      <c r="H46" s="17" t="s">
        <v>228</v>
      </c>
      <c r="I46" s="17" t="s">
        <v>228</v>
      </c>
      <c r="J46" s="17" t="s">
        <v>229</v>
      </c>
      <c r="K46" s="17" t="s">
        <v>229</v>
      </c>
      <c r="L46" s="17" t="s">
        <v>229</v>
      </c>
      <c r="M46" s="17" t="s">
        <v>229</v>
      </c>
      <c r="N46" s="17" t="s">
        <v>229</v>
      </c>
      <c r="O46" s="17" t="s">
        <v>228</v>
      </c>
      <c r="P46" s="17" t="s">
        <v>229</v>
      </c>
      <c r="Q46" s="17" t="s">
        <v>228</v>
      </c>
      <c r="R46" s="17" t="s">
        <v>229</v>
      </c>
      <c r="S46" s="17" t="s">
        <v>228</v>
      </c>
      <c r="T46" s="17" t="s">
        <v>228</v>
      </c>
      <c r="U46" s="17" t="s">
        <v>228</v>
      </c>
      <c r="V46" s="17" t="s">
        <v>228</v>
      </c>
      <c r="W46" s="85" t="s">
        <v>228</v>
      </c>
    </row>
    <row r="47" spans="1:23" ht="16.5" customHeight="1">
      <c r="A47" s="91"/>
      <c r="B47" s="7" t="s">
        <v>74</v>
      </c>
      <c r="C47" s="19" t="s">
        <v>75</v>
      </c>
      <c r="D47" s="21" t="s">
        <v>149</v>
      </c>
      <c r="E47" s="17" t="s">
        <v>229</v>
      </c>
      <c r="F47" s="17" t="s">
        <v>228</v>
      </c>
      <c r="G47" s="17" t="s">
        <v>228</v>
      </c>
      <c r="H47" s="17" t="s">
        <v>228</v>
      </c>
      <c r="I47" s="17" t="s">
        <v>228</v>
      </c>
      <c r="J47" s="17" t="s">
        <v>229</v>
      </c>
      <c r="K47" s="17" t="s">
        <v>229</v>
      </c>
      <c r="L47" s="17" t="s">
        <v>229</v>
      </c>
      <c r="M47" s="17" t="s">
        <v>229</v>
      </c>
      <c r="N47" s="17" t="s">
        <v>229</v>
      </c>
      <c r="O47" s="17" t="s">
        <v>228</v>
      </c>
      <c r="P47" s="17" t="s">
        <v>229</v>
      </c>
      <c r="Q47" s="17" t="s">
        <v>228</v>
      </c>
      <c r="R47" s="17" t="s">
        <v>229</v>
      </c>
      <c r="S47" s="17" t="s">
        <v>228</v>
      </c>
      <c r="T47" s="17" t="s">
        <v>228</v>
      </c>
      <c r="U47" s="17" t="s">
        <v>228</v>
      </c>
      <c r="V47" s="17" t="s">
        <v>228</v>
      </c>
      <c r="W47" s="85" t="s">
        <v>228</v>
      </c>
    </row>
    <row r="48" spans="1:23" ht="16.5" customHeight="1">
      <c r="A48" s="91"/>
      <c r="B48" s="7" t="s">
        <v>76</v>
      </c>
      <c r="C48" s="19" t="s">
        <v>77</v>
      </c>
      <c r="D48" s="21" t="s">
        <v>150</v>
      </c>
      <c r="E48" s="17" t="s">
        <v>231</v>
      </c>
      <c r="F48" s="17" t="s">
        <v>228</v>
      </c>
      <c r="G48" s="17" t="s">
        <v>228</v>
      </c>
      <c r="H48" s="17" t="s">
        <v>228</v>
      </c>
      <c r="I48" s="17" t="s">
        <v>228</v>
      </c>
      <c r="J48" s="17" t="s">
        <v>231</v>
      </c>
      <c r="K48" s="17" t="s">
        <v>231</v>
      </c>
      <c r="L48" s="17" t="s">
        <v>229</v>
      </c>
      <c r="M48" s="17" t="s">
        <v>229</v>
      </c>
      <c r="N48" s="17" t="s">
        <v>399</v>
      </c>
      <c r="O48" s="17" t="s">
        <v>228</v>
      </c>
      <c r="P48" s="17" t="s">
        <v>231</v>
      </c>
      <c r="Q48" s="17" t="s">
        <v>228</v>
      </c>
      <c r="R48" s="17" t="s">
        <v>244</v>
      </c>
      <c r="S48" s="17" t="s">
        <v>228</v>
      </c>
      <c r="T48" s="17" t="s">
        <v>231</v>
      </c>
      <c r="U48" s="17" t="s">
        <v>228</v>
      </c>
      <c r="V48" s="17" t="s">
        <v>410</v>
      </c>
      <c r="W48" s="85" t="s">
        <v>228</v>
      </c>
    </row>
    <row r="49" spans="1:23" ht="16.5" customHeight="1">
      <c r="A49" s="91"/>
      <c r="B49" s="7" t="s">
        <v>78</v>
      </c>
      <c r="C49" s="19" t="s">
        <v>79</v>
      </c>
      <c r="D49" s="21" t="s">
        <v>151</v>
      </c>
      <c r="E49" s="17" t="s">
        <v>390</v>
      </c>
      <c r="F49" s="17" t="s">
        <v>228</v>
      </c>
      <c r="G49" s="17" t="s">
        <v>228</v>
      </c>
      <c r="H49" s="17" t="s">
        <v>228</v>
      </c>
      <c r="I49" s="17" t="s">
        <v>228</v>
      </c>
      <c r="J49" s="17" t="s">
        <v>328</v>
      </c>
      <c r="K49" s="17">
        <v>6.9</v>
      </c>
      <c r="L49" s="17" t="s">
        <v>229</v>
      </c>
      <c r="M49" s="17" t="s">
        <v>229</v>
      </c>
      <c r="N49" s="17" t="s">
        <v>400</v>
      </c>
      <c r="O49" s="17" t="s">
        <v>228</v>
      </c>
      <c r="P49" s="17" t="s">
        <v>377</v>
      </c>
      <c r="Q49" s="17" t="s">
        <v>228</v>
      </c>
      <c r="R49" s="17" t="s">
        <v>405</v>
      </c>
      <c r="S49" s="17" t="s">
        <v>228</v>
      </c>
      <c r="T49" s="17" t="s">
        <v>408</v>
      </c>
      <c r="U49" s="17" t="s">
        <v>228</v>
      </c>
      <c r="V49" s="17" t="s">
        <v>258</v>
      </c>
      <c r="W49" s="85" t="s">
        <v>228</v>
      </c>
    </row>
    <row r="50" spans="1:23" ht="16.5" customHeight="1">
      <c r="A50" s="91"/>
      <c r="B50" s="7" t="s">
        <v>80</v>
      </c>
      <c r="C50" s="19" t="s">
        <v>81</v>
      </c>
      <c r="D50" s="21" t="s">
        <v>152</v>
      </c>
      <c r="E50" s="17" t="s">
        <v>235</v>
      </c>
      <c r="F50" s="17" t="s">
        <v>228</v>
      </c>
      <c r="G50" s="17" t="s">
        <v>228</v>
      </c>
      <c r="H50" s="17" t="s">
        <v>228</v>
      </c>
      <c r="I50" s="17" t="s">
        <v>228</v>
      </c>
      <c r="J50" s="17" t="s">
        <v>235</v>
      </c>
      <c r="K50" s="17" t="s">
        <v>235</v>
      </c>
      <c r="L50" s="17" t="s">
        <v>229</v>
      </c>
      <c r="M50" s="17" t="s">
        <v>229</v>
      </c>
      <c r="N50" s="17" t="s">
        <v>235</v>
      </c>
      <c r="O50" s="17" t="s">
        <v>228</v>
      </c>
      <c r="P50" s="17" t="s">
        <v>235</v>
      </c>
      <c r="Q50" s="17" t="s">
        <v>228</v>
      </c>
      <c r="R50" s="17" t="s">
        <v>235</v>
      </c>
      <c r="S50" s="17" t="s">
        <v>228</v>
      </c>
      <c r="T50" s="17" t="s">
        <v>235</v>
      </c>
      <c r="U50" s="17" t="s">
        <v>228</v>
      </c>
      <c r="V50" s="17" t="s">
        <v>235</v>
      </c>
      <c r="W50" s="85" t="s">
        <v>228</v>
      </c>
    </row>
    <row r="51" spans="1:23" ht="16.5" customHeight="1">
      <c r="A51" s="91"/>
      <c r="B51" s="7" t="s">
        <v>82</v>
      </c>
      <c r="C51" s="20" t="s">
        <v>83</v>
      </c>
      <c r="D51" s="21" t="s">
        <v>152</v>
      </c>
      <c r="E51" s="17" t="s">
        <v>235</v>
      </c>
      <c r="F51" s="17" t="s">
        <v>228</v>
      </c>
      <c r="G51" s="17" t="s">
        <v>228</v>
      </c>
      <c r="H51" s="17" t="s">
        <v>228</v>
      </c>
      <c r="I51" s="17" t="s">
        <v>228</v>
      </c>
      <c r="J51" s="17" t="s">
        <v>235</v>
      </c>
      <c r="K51" s="17" t="s">
        <v>235</v>
      </c>
      <c r="L51" s="17" t="s">
        <v>229</v>
      </c>
      <c r="M51" s="17" t="s">
        <v>229</v>
      </c>
      <c r="N51" s="17" t="s">
        <v>235</v>
      </c>
      <c r="O51" s="17" t="s">
        <v>228</v>
      </c>
      <c r="P51" s="17" t="s">
        <v>235</v>
      </c>
      <c r="Q51" s="17" t="s">
        <v>228</v>
      </c>
      <c r="R51" s="17" t="s">
        <v>235</v>
      </c>
      <c r="S51" s="17" t="s">
        <v>228</v>
      </c>
      <c r="T51" s="17" t="s">
        <v>235</v>
      </c>
      <c r="U51" s="17" t="s">
        <v>228</v>
      </c>
      <c r="V51" s="17" t="s">
        <v>235</v>
      </c>
      <c r="W51" s="85" t="s">
        <v>228</v>
      </c>
    </row>
    <row r="52" spans="1:23" ht="16.5" customHeight="1">
      <c r="A52" s="91"/>
      <c r="B52" s="7" t="s">
        <v>84</v>
      </c>
      <c r="C52" s="20" t="s">
        <v>85</v>
      </c>
      <c r="D52" s="21" t="s">
        <v>153</v>
      </c>
      <c r="E52" s="17" t="s">
        <v>236</v>
      </c>
      <c r="F52" s="17" t="s">
        <v>228</v>
      </c>
      <c r="G52" s="17" t="s">
        <v>228</v>
      </c>
      <c r="H52" s="17" t="s">
        <v>228</v>
      </c>
      <c r="I52" s="17" t="s">
        <v>228</v>
      </c>
      <c r="J52" s="17" t="s">
        <v>236</v>
      </c>
      <c r="K52" s="17" t="s">
        <v>236</v>
      </c>
      <c r="L52" s="17" t="s">
        <v>229</v>
      </c>
      <c r="M52" s="17" t="s">
        <v>229</v>
      </c>
      <c r="N52" s="17" t="s">
        <v>401</v>
      </c>
      <c r="O52" s="17" t="s">
        <v>228</v>
      </c>
      <c r="P52" s="17" t="s">
        <v>236</v>
      </c>
      <c r="Q52" s="17" t="s">
        <v>228</v>
      </c>
      <c r="R52" s="17" t="s">
        <v>236</v>
      </c>
      <c r="S52" s="17" t="s">
        <v>228</v>
      </c>
      <c r="T52" s="17" t="s">
        <v>236</v>
      </c>
      <c r="U52" s="17" t="s">
        <v>228</v>
      </c>
      <c r="V52" s="17" t="s">
        <v>411</v>
      </c>
      <c r="W52" s="85" t="s">
        <v>228</v>
      </c>
    </row>
    <row r="53" spans="1:23" ht="16.5" customHeight="1">
      <c r="A53" s="91"/>
      <c r="B53" s="7" t="s">
        <v>86</v>
      </c>
      <c r="C53" s="20" t="s">
        <v>87</v>
      </c>
      <c r="D53" s="21" t="s">
        <v>154</v>
      </c>
      <c r="E53" s="17" t="s">
        <v>237</v>
      </c>
      <c r="F53" s="17" t="s">
        <v>228</v>
      </c>
      <c r="G53" s="17" t="s">
        <v>228</v>
      </c>
      <c r="H53" s="17" t="s">
        <v>228</v>
      </c>
      <c r="I53" s="17" t="s">
        <v>228</v>
      </c>
      <c r="J53" s="17" t="s">
        <v>237</v>
      </c>
      <c r="K53" s="17" t="s">
        <v>237</v>
      </c>
      <c r="L53" s="17" t="s">
        <v>229</v>
      </c>
      <c r="M53" s="17" t="s">
        <v>229</v>
      </c>
      <c r="N53" s="17" t="s">
        <v>237</v>
      </c>
      <c r="O53" s="17" t="s">
        <v>228</v>
      </c>
      <c r="P53" s="17" t="s">
        <v>237</v>
      </c>
      <c r="Q53" s="17" t="s">
        <v>228</v>
      </c>
      <c r="R53" s="17" t="s">
        <v>237</v>
      </c>
      <c r="S53" s="17" t="s">
        <v>228</v>
      </c>
      <c r="T53" s="17" t="s">
        <v>237</v>
      </c>
      <c r="U53" s="17" t="s">
        <v>228</v>
      </c>
      <c r="V53" s="17" t="s">
        <v>237</v>
      </c>
      <c r="W53" s="85" t="s">
        <v>228</v>
      </c>
    </row>
    <row r="54" spans="1:23" ht="16.5" customHeight="1">
      <c r="B54" s="92" t="s">
        <v>88</v>
      </c>
      <c r="C54" s="93"/>
      <c r="D54" s="94"/>
      <c r="E54" s="86" t="s">
        <v>238</v>
      </c>
      <c r="F54" s="86" t="s">
        <v>228</v>
      </c>
      <c r="G54" s="86" t="s">
        <v>228</v>
      </c>
      <c r="H54" s="86" t="s">
        <v>228</v>
      </c>
      <c r="I54" s="86" t="s">
        <v>228</v>
      </c>
      <c r="J54" s="86" t="s">
        <v>238</v>
      </c>
      <c r="K54" s="86" t="s">
        <v>238</v>
      </c>
      <c r="L54" s="86" t="s">
        <v>228</v>
      </c>
      <c r="M54" s="86" t="s">
        <v>228</v>
      </c>
      <c r="N54" s="86" t="s">
        <v>238</v>
      </c>
      <c r="O54" s="86" t="s">
        <v>239</v>
      </c>
      <c r="P54" s="86" t="s">
        <v>238</v>
      </c>
      <c r="Q54" s="86" t="s">
        <v>239</v>
      </c>
      <c r="R54" s="86" t="s">
        <v>238</v>
      </c>
      <c r="S54" s="86" t="s">
        <v>239</v>
      </c>
      <c r="T54" s="86" t="s">
        <v>238</v>
      </c>
      <c r="U54" s="86" t="s">
        <v>239</v>
      </c>
      <c r="V54" s="86" t="s">
        <v>238</v>
      </c>
      <c r="W54" s="87" t="s">
        <v>239</v>
      </c>
    </row>
    <row r="55" spans="1:23" ht="16.5" customHeight="1">
      <c r="B55" s="24"/>
      <c r="C55" s="24"/>
      <c r="D55" s="24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6.5" customHeight="1">
      <c r="A56" s="12"/>
      <c r="B56" s="22" t="s">
        <v>157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6.5" customHeight="1">
      <c r="B57" s="10" t="s">
        <v>95</v>
      </c>
      <c r="C57" s="18" t="s">
        <v>4</v>
      </c>
      <c r="D57" s="11"/>
      <c r="E57" s="13" t="s">
        <v>228</v>
      </c>
      <c r="F57" s="13" t="s">
        <v>228</v>
      </c>
      <c r="G57" s="13" t="s">
        <v>228</v>
      </c>
      <c r="H57" s="13" t="s">
        <v>228</v>
      </c>
      <c r="I57" s="13" t="s">
        <v>228</v>
      </c>
      <c r="J57" s="13" t="s">
        <v>228</v>
      </c>
      <c r="K57" s="13" t="s">
        <v>228</v>
      </c>
      <c r="L57" s="13" t="s">
        <v>228</v>
      </c>
      <c r="M57" s="13" t="s">
        <v>228</v>
      </c>
      <c r="N57" s="13" t="s">
        <v>228</v>
      </c>
      <c r="O57" s="13" t="s">
        <v>413</v>
      </c>
      <c r="P57" s="13" t="s">
        <v>228</v>
      </c>
      <c r="Q57" s="17" t="s">
        <v>404</v>
      </c>
      <c r="R57" s="13" t="s">
        <v>228</v>
      </c>
      <c r="S57" s="13" t="s">
        <v>416</v>
      </c>
      <c r="T57" s="13" t="s">
        <v>228</v>
      </c>
      <c r="U57" s="17" t="s">
        <v>404</v>
      </c>
      <c r="V57" s="13" t="s">
        <v>228</v>
      </c>
      <c r="W57" s="14" t="s">
        <v>420</v>
      </c>
    </row>
    <row r="58" spans="1:23" ht="16.5" customHeight="1">
      <c r="B58" s="2" t="s">
        <v>96</v>
      </c>
      <c r="C58" s="19" t="s">
        <v>92</v>
      </c>
      <c r="D58" s="3" t="s">
        <v>5</v>
      </c>
      <c r="E58" s="15" t="s">
        <v>228</v>
      </c>
      <c r="F58" s="15" t="s">
        <v>228</v>
      </c>
      <c r="G58" s="15" t="s">
        <v>228</v>
      </c>
      <c r="H58" s="15" t="s">
        <v>228</v>
      </c>
      <c r="I58" s="15" t="s">
        <v>228</v>
      </c>
      <c r="J58" s="15" t="s">
        <v>228</v>
      </c>
      <c r="K58" s="15" t="s">
        <v>228</v>
      </c>
      <c r="L58" s="15" t="s">
        <v>228</v>
      </c>
      <c r="M58" s="15" t="s">
        <v>228</v>
      </c>
      <c r="N58" s="15" t="s">
        <v>228</v>
      </c>
      <c r="O58" s="15" t="s">
        <v>414</v>
      </c>
      <c r="P58" s="15" t="s">
        <v>228</v>
      </c>
      <c r="Q58" s="15" t="s">
        <v>227</v>
      </c>
      <c r="R58" s="15" t="s">
        <v>228</v>
      </c>
      <c r="S58" s="15" t="s">
        <v>417</v>
      </c>
      <c r="T58" s="15" t="s">
        <v>228</v>
      </c>
      <c r="U58" s="15" t="s">
        <v>227</v>
      </c>
      <c r="V58" s="15" t="s">
        <v>228</v>
      </c>
      <c r="W58" s="14" t="s">
        <v>227</v>
      </c>
    </row>
    <row r="59" spans="1:23" ht="16.5" customHeight="1">
      <c r="B59" s="2" t="s">
        <v>97</v>
      </c>
      <c r="C59" s="19" t="s">
        <v>93</v>
      </c>
      <c r="D59" s="3" t="s">
        <v>5</v>
      </c>
      <c r="E59" s="15" t="s">
        <v>228</v>
      </c>
      <c r="F59" s="15" t="s">
        <v>228</v>
      </c>
      <c r="G59" s="15" t="s">
        <v>228</v>
      </c>
      <c r="H59" s="15" t="s">
        <v>228</v>
      </c>
      <c r="I59" s="15" t="s">
        <v>228</v>
      </c>
      <c r="J59" s="15" t="s">
        <v>228</v>
      </c>
      <c r="K59" s="15" t="s">
        <v>228</v>
      </c>
      <c r="L59" s="15" t="s">
        <v>228</v>
      </c>
      <c r="M59" s="15" t="s">
        <v>228</v>
      </c>
      <c r="N59" s="15" t="s">
        <v>228</v>
      </c>
      <c r="O59" s="15" t="s">
        <v>228</v>
      </c>
      <c r="P59" s="15" t="s">
        <v>228</v>
      </c>
      <c r="Q59" s="15" t="s">
        <v>227</v>
      </c>
      <c r="R59" s="15" t="s">
        <v>228</v>
      </c>
      <c r="S59" s="15" t="s">
        <v>228</v>
      </c>
      <c r="T59" s="15" t="s">
        <v>228</v>
      </c>
      <c r="U59" s="15" t="s">
        <v>228</v>
      </c>
      <c r="V59" s="15" t="s">
        <v>228</v>
      </c>
      <c r="W59" s="14" t="s">
        <v>228</v>
      </c>
    </row>
    <row r="60" spans="1:23" ht="16.5" customHeight="1">
      <c r="B60" s="2" t="s">
        <v>98</v>
      </c>
      <c r="C60" s="19" t="s">
        <v>158</v>
      </c>
      <c r="D60" s="3" t="s">
        <v>5</v>
      </c>
      <c r="E60" s="15" t="s">
        <v>228</v>
      </c>
      <c r="F60" s="15" t="s">
        <v>228</v>
      </c>
      <c r="G60" s="15" t="s">
        <v>228</v>
      </c>
      <c r="H60" s="15" t="s">
        <v>228</v>
      </c>
      <c r="I60" s="15" t="s">
        <v>228</v>
      </c>
      <c r="J60" s="15" t="s">
        <v>228</v>
      </c>
      <c r="K60" s="15" t="s">
        <v>228</v>
      </c>
      <c r="L60" s="15" t="s">
        <v>228</v>
      </c>
      <c r="M60" s="15" t="s">
        <v>228</v>
      </c>
      <c r="N60" s="15" t="s">
        <v>228</v>
      </c>
      <c r="O60" s="15" t="s">
        <v>228</v>
      </c>
      <c r="P60" s="15" t="s">
        <v>228</v>
      </c>
      <c r="Q60" s="15" t="s">
        <v>227</v>
      </c>
      <c r="R60" s="15" t="s">
        <v>228</v>
      </c>
      <c r="S60" s="15" t="s">
        <v>228</v>
      </c>
      <c r="T60" s="15" t="s">
        <v>228</v>
      </c>
      <c r="U60" s="15" t="s">
        <v>228</v>
      </c>
      <c r="V60" s="15" t="s">
        <v>228</v>
      </c>
      <c r="W60" s="14" t="s">
        <v>228</v>
      </c>
    </row>
    <row r="61" spans="1:23" ht="16.5" customHeight="1">
      <c r="B61" s="31"/>
      <c r="C61" s="26"/>
      <c r="D61" s="27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ht="16.5" customHeight="1">
      <c r="B62" s="4" t="s">
        <v>248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6.5" customHeight="1">
      <c r="B63" s="2" t="s">
        <v>95</v>
      </c>
      <c r="C63" s="5" t="s">
        <v>89</v>
      </c>
      <c r="D63" s="9" t="s">
        <v>155</v>
      </c>
      <c r="E63" s="16" t="s">
        <v>240</v>
      </c>
      <c r="F63" s="16" t="s">
        <v>228</v>
      </c>
      <c r="G63" s="16" t="s">
        <v>228</v>
      </c>
      <c r="H63" s="16" t="s">
        <v>228</v>
      </c>
      <c r="I63" s="16" t="s">
        <v>228</v>
      </c>
      <c r="J63" s="16" t="s">
        <v>241</v>
      </c>
      <c r="K63" s="16" t="s">
        <v>242</v>
      </c>
      <c r="L63" s="16" t="s">
        <v>228</v>
      </c>
      <c r="M63" s="16" t="s">
        <v>228</v>
      </c>
      <c r="N63" s="16" t="s">
        <v>373</v>
      </c>
      <c r="O63" s="16" t="s">
        <v>228</v>
      </c>
      <c r="P63" s="16" t="s">
        <v>373</v>
      </c>
      <c r="Q63" s="16" t="s">
        <v>228</v>
      </c>
      <c r="R63" s="16" t="s">
        <v>241</v>
      </c>
      <c r="S63" s="16" t="s">
        <v>228</v>
      </c>
      <c r="T63" s="16" t="s">
        <v>241</v>
      </c>
      <c r="U63" s="16" t="s">
        <v>228</v>
      </c>
      <c r="V63" s="16" t="s">
        <v>425</v>
      </c>
      <c r="W63" s="14" t="s">
        <v>228</v>
      </c>
    </row>
    <row r="64" spans="1:23" ht="16.5" customHeight="1">
      <c r="B64" s="2" t="s">
        <v>96</v>
      </c>
      <c r="C64" s="5" t="s">
        <v>90</v>
      </c>
      <c r="D64" s="9" t="s">
        <v>156</v>
      </c>
      <c r="E64" s="16" t="s">
        <v>391</v>
      </c>
      <c r="F64" s="16" t="s">
        <v>228</v>
      </c>
      <c r="G64" s="16" t="s">
        <v>228</v>
      </c>
      <c r="H64" s="16" t="s">
        <v>228</v>
      </c>
      <c r="I64" s="16" t="s">
        <v>228</v>
      </c>
      <c r="J64" s="16" t="s">
        <v>394</v>
      </c>
      <c r="K64" s="16" t="s">
        <v>397</v>
      </c>
      <c r="L64" s="16" t="s">
        <v>228</v>
      </c>
      <c r="M64" s="16" t="s">
        <v>228</v>
      </c>
      <c r="N64" s="16" t="s">
        <v>402</v>
      </c>
      <c r="O64" s="16" t="s">
        <v>228</v>
      </c>
      <c r="P64" s="16" t="s">
        <v>391</v>
      </c>
      <c r="Q64" s="16" t="s">
        <v>228</v>
      </c>
      <c r="R64" s="16" t="s">
        <v>406</v>
      </c>
      <c r="S64" s="16" t="s">
        <v>228</v>
      </c>
      <c r="T64" s="16" t="s">
        <v>409</v>
      </c>
      <c r="U64" s="16" t="s">
        <v>228</v>
      </c>
      <c r="V64" s="16" t="s">
        <v>412</v>
      </c>
      <c r="W64" s="14" t="s">
        <v>228</v>
      </c>
    </row>
    <row r="65" spans="2:23" ht="16.5" customHeight="1">
      <c r="B65" s="2" t="s">
        <v>97</v>
      </c>
      <c r="C65" s="5" t="s">
        <v>91</v>
      </c>
      <c r="D65" s="9" t="s">
        <v>156</v>
      </c>
      <c r="E65" s="16" t="s">
        <v>392</v>
      </c>
      <c r="F65" s="16" t="s">
        <v>228</v>
      </c>
      <c r="G65" s="16" t="s">
        <v>228</v>
      </c>
      <c r="H65" s="16" t="s">
        <v>228</v>
      </c>
      <c r="I65" s="16" t="s">
        <v>228</v>
      </c>
      <c r="J65" s="16" t="s">
        <v>395</v>
      </c>
      <c r="K65" s="16" t="s">
        <v>398</v>
      </c>
      <c r="L65" s="16" t="s">
        <v>228</v>
      </c>
      <c r="M65" s="16" t="s">
        <v>228</v>
      </c>
      <c r="N65" s="16" t="s">
        <v>403</v>
      </c>
      <c r="O65" s="16" t="s">
        <v>228</v>
      </c>
      <c r="P65" s="16" t="s">
        <v>320</v>
      </c>
      <c r="Q65" s="16" t="s">
        <v>228</v>
      </c>
      <c r="R65" s="16" t="s">
        <v>407</v>
      </c>
      <c r="S65" s="16" t="s">
        <v>228</v>
      </c>
      <c r="T65" s="16" t="s">
        <v>359</v>
      </c>
      <c r="U65" s="16" t="s">
        <v>228</v>
      </c>
      <c r="V65" s="16" t="s">
        <v>326</v>
      </c>
      <c r="W65" s="14" t="s">
        <v>228</v>
      </c>
    </row>
    <row r="66" spans="2:23" ht="16.5" customHeight="1">
      <c r="B66" s="31"/>
      <c r="C66" s="29"/>
      <c r="D66" s="3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  <row r="67" spans="2:23" ht="16.5" customHeight="1">
      <c r="B67" s="4" t="s">
        <v>124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2:23" ht="16.5" customHeight="1">
      <c r="B68" s="2" t="s">
        <v>95</v>
      </c>
      <c r="C68" s="5" t="s">
        <v>89</v>
      </c>
      <c r="D68" s="9" t="s">
        <v>155</v>
      </c>
      <c r="E68" s="16" t="s">
        <v>228</v>
      </c>
      <c r="F68" s="16" t="s">
        <v>228</v>
      </c>
      <c r="G68" s="16" t="s">
        <v>228</v>
      </c>
      <c r="H68" s="16" t="s">
        <v>228</v>
      </c>
      <c r="I68" s="16" t="s">
        <v>228</v>
      </c>
      <c r="J68" s="16" t="s">
        <v>228</v>
      </c>
      <c r="K68" s="16" t="s">
        <v>228</v>
      </c>
      <c r="L68" s="16" t="s">
        <v>228</v>
      </c>
      <c r="M68" s="16" t="s">
        <v>228</v>
      </c>
      <c r="N68" s="16" t="s">
        <v>228</v>
      </c>
      <c r="O68" s="16" t="s">
        <v>228</v>
      </c>
      <c r="P68" s="16" t="s">
        <v>228</v>
      </c>
      <c r="Q68" s="16" t="s">
        <v>228</v>
      </c>
      <c r="R68" s="16" t="s">
        <v>228</v>
      </c>
      <c r="S68" s="16" t="s">
        <v>228</v>
      </c>
      <c r="T68" s="16" t="s">
        <v>228</v>
      </c>
      <c r="U68" s="16" t="s">
        <v>409</v>
      </c>
      <c r="V68" s="16" t="s">
        <v>228</v>
      </c>
      <c r="W68" s="14" t="s">
        <v>421</v>
      </c>
    </row>
    <row r="69" spans="2:23" ht="16.5" customHeight="1">
      <c r="B69" s="2" t="s">
        <v>96</v>
      </c>
      <c r="C69" s="5" t="s">
        <v>90</v>
      </c>
      <c r="D69" s="9" t="s">
        <v>156</v>
      </c>
      <c r="E69" s="16" t="s">
        <v>228</v>
      </c>
      <c r="F69" s="16" t="s">
        <v>228</v>
      </c>
      <c r="G69" s="16" t="s">
        <v>228</v>
      </c>
      <c r="H69" s="16" t="s">
        <v>228</v>
      </c>
      <c r="I69" s="16" t="s">
        <v>228</v>
      </c>
      <c r="J69" s="16" t="s">
        <v>228</v>
      </c>
      <c r="K69" s="16" t="s">
        <v>228</v>
      </c>
      <c r="L69" s="16" t="s">
        <v>228</v>
      </c>
      <c r="M69" s="16" t="s">
        <v>228</v>
      </c>
      <c r="N69" s="16" t="s">
        <v>228</v>
      </c>
      <c r="O69" s="16" t="s">
        <v>402</v>
      </c>
      <c r="P69" s="16" t="s">
        <v>228</v>
      </c>
      <c r="Q69" s="16" t="s">
        <v>391</v>
      </c>
      <c r="R69" s="16" t="s">
        <v>228</v>
      </c>
      <c r="S69" s="16" t="s">
        <v>418</v>
      </c>
      <c r="T69" s="16" t="s">
        <v>228</v>
      </c>
      <c r="U69" s="16" t="s">
        <v>419</v>
      </c>
      <c r="V69" s="16" t="s">
        <v>228</v>
      </c>
      <c r="W69" s="14" t="s">
        <v>422</v>
      </c>
    </row>
    <row r="70" spans="2:23" ht="16.5" customHeight="1">
      <c r="B70" s="2" t="s">
        <v>97</v>
      </c>
      <c r="C70" s="5" t="s">
        <v>91</v>
      </c>
      <c r="D70" s="9" t="s">
        <v>156</v>
      </c>
      <c r="E70" s="16" t="s">
        <v>228</v>
      </c>
      <c r="F70" s="16" t="s">
        <v>228</v>
      </c>
      <c r="G70" s="16" t="s">
        <v>228</v>
      </c>
      <c r="H70" s="16" t="s">
        <v>228</v>
      </c>
      <c r="I70" s="16" t="s">
        <v>228</v>
      </c>
      <c r="J70" s="16" t="s">
        <v>228</v>
      </c>
      <c r="K70" s="16" t="s">
        <v>228</v>
      </c>
      <c r="L70" s="16" t="s">
        <v>228</v>
      </c>
      <c r="M70" s="16" t="s">
        <v>228</v>
      </c>
      <c r="N70" s="16" t="s">
        <v>228</v>
      </c>
      <c r="O70" s="16" t="s">
        <v>415</v>
      </c>
      <c r="P70" s="16" t="s">
        <v>228</v>
      </c>
      <c r="Q70" s="16" t="s">
        <v>320</v>
      </c>
      <c r="R70" s="16" t="s">
        <v>228</v>
      </c>
      <c r="S70" s="16" t="s">
        <v>252</v>
      </c>
      <c r="T70" s="16" t="s">
        <v>228</v>
      </c>
      <c r="U70" s="16" t="s">
        <v>228</v>
      </c>
      <c r="V70" s="16" t="s">
        <v>228</v>
      </c>
      <c r="W70" s="14" t="s">
        <v>228</v>
      </c>
    </row>
  </sheetData>
  <sheetProtection password="F5D9" sheet="1" objects="1" scenarios="1"/>
  <mergeCells count="21">
    <mergeCell ref="B1:C1"/>
    <mergeCell ref="U2:U3"/>
    <mergeCell ref="V2:V3"/>
    <mergeCell ref="W2:W3"/>
    <mergeCell ref="A4:A33"/>
    <mergeCell ref="A34:A53"/>
    <mergeCell ref="S2:S3"/>
    <mergeCell ref="T2:T3"/>
    <mergeCell ref="F2:I2"/>
    <mergeCell ref="L2:M2"/>
    <mergeCell ref="B54:D54"/>
    <mergeCell ref="O2:O3"/>
    <mergeCell ref="P2:P3"/>
    <mergeCell ref="Q2:Q3"/>
    <mergeCell ref="R2:R3"/>
    <mergeCell ref="B2:C3"/>
    <mergeCell ref="D2:D3"/>
    <mergeCell ref="E2:E3"/>
    <mergeCell ref="J2:J3"/>
    <mergeCell ref="K2:K3"/>
    <mergeCell ref="N2:N3"/>
  </mergeCells>
  <phoneticPr fontId="2"/>
  <printOptions horizontalCentered="1" verticalCentered="1"/>
  <pageMargins left="0.78740157480314965" right="0" top="0" bottom="0" header="0" footer="0"/>
  <pageSetup paperSize="8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３月</vt:lpstr>
      <vt:lpstr>２月</vt:lpstr>
      <vt:lpstr>１月</vt:lpstr>
      <vt:lpstr>１２月</vt:lpstr>
      <vt:lpstr>１１月</vt:lpstr>
      <vt:lpstr>１０月</vt:lpstr>
      <vt:lpstr>９月</vt:lpstr>
      <vt:lpstr>８月</vt:lpstr>
      <vt:lpstr>７月</vt:lpstr>
      <vt:lpstr>６月</vt:lpstr>
      <vt:lpstr>５月</vt:lpstr>
      <vt:lpstr>４月</vt:lpstr>
      <vt:lpstr>八幡沢</vt:lpstr>
      <vt:lpstr>受水池</vt:lpstr>
      <vt:lpstr>第５堤</vt:lpstr>
      <vt:lpstr>山岡</vt:lpstr>
      <vt:lpstr>高野西部</vt:lpstr>
      <vt:lpstr>瀬ヶ野</vt:lpstr>
      <vt:lpstr>戸中川前</vt:lpstr>
      <vt:lpstr>戸中高内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第５堤!Print_Area</vt:lpstr>
      <vt:lpstr>八幡沢!Print_Area</vt:lpstr>
    </vt:vector>
  </TitlesOfParts>
  <Company>FJ-WORK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u0187</dc:creator>
  <cp:lastModifiedBy>U0047</cp:lastModifiedBy>
  <cp:lastPrinted>2012-05-02T00:23:48Z</cp:lastPrinted>
  <dcterms:created xsi:type="dcterms:W3CDTF">2006-08-09T06:09:38Z</dcterms:created>
  <dcterms:modified xsi:type="dcterms:W3CDTF">2013-05-23T06:56:04Z</dcterms:modified>
</cp:coreProperties>
</file>